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njiznica\Desktop\"/>
    </mc:Choice>
  </mc:AlternateContent>
  <xr:revisionPtr revIDLastSave="0" documentId="13_ncr:1_{44D047A9-F6DF-4660-ADA9-7F3EFE5098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PĆI I POSEBNI DIO" sheetId="1" r:id="rId1"/>
    <sheet name="Sheet2" sheetId="2" r:id="rId2"/>
  </sheets>
  <definedNames>
    <definedName name="_xlnm.Print_Titles" localSheetId="0">'OPĆI I POSEBNI DIO'!$1:$1</definedName>
    <definedName name="_xlnm.Print_Titles" localSheetId="1">Sheet2!#REF!</definedName>
  </definedNames>
  <calcPr calcId="181029"/>
</workbook>
</file>

<file path=xl/calcChain.xml><?xml version="1.0" encoding="utf-8"?>
<calcChain xmlns="http://schemas.openxmlformats.org/spreadsheetml/2006/main">
  <c r="I20" i="1" l="1"/>
  <c r="L20" i="1" s="1"/>
  <c r="F20" i="1"/>
  <c r="E20" i="1"/>
  <c r="I17" i="1"/>
  <c r="L17" i="1" s="1"/>
  <c r="F17" i="1"/>
  <c r="E17" i="1"/>
</calcChain>
</file>

<file path=xl/sharedStrings.xml><?xml version="1.0" encoding="utf-8"?>
<sst xmlns="http://schemas.openxmlformats.org/spreadsheetml/2006/main" count="409" uniqueCount="144">
  <si>
    <t>OPĆINSKA KNJIŽNICA STUBIČKE TOPLICE</t>
  </si>
  <si>
    <t/>
  </si>
  <si>
    <t>VIKTORA ŠIPEKA 16</t>
  </si>
  <si>
    <t>49244 Stubičke Toplice</t>
  </si>
  <si>
    <t>41818385886</t>
  </si>
  <si>
    <t>OPĆI DIO</t>
  </si>
  <si>
    <t>A.</t>
  </si>
  <si>
    <t>RAČUN PRIHODA I RASHODA</t>
  </si>
  <si>
    <t>Prihodi poslovanja</t>
  </si>
  <si>
    <t>0.2%</t>
  </si>
  <si>
    <t>Prihodi od prodaje nefinancijske imovine</t>
  </si>
  <si>
    <t>0,0%</t>
  </si>
  <si>
    <t>Rashodi poslovanja</t>
  </si>
  <si>
    <t>0.3%</t>
  </si>
  <si>
    <t>Rashodi za nabavu nefinancijske imovine</t>
  </si>
  <si>
    <t>-10.9%</t>
  </si>
  <si>
    <t>RAZLIKA</t>
  </si>
  <si>
    <t>-174.5%</t>
  </si>
  <si>
    <t>B.</t>
  </si>
  <si>
    <t>RAČUN ZADUŽIVANJA/FINANCIRANJA</t>
  </si>
  <si>
    <t>Primici od financijske imovine i zaduživanja</t>
  </si>
  <si>
    <t>Izdaci za financijsku imovinu i otplate zajmova</t>
  </si>
  <si>
    <t>C.</t>
  </si>
  <si>
    <t>RASPOLOŽIVA SREDSTVA IZ PRETHODNIH GODINA</t>
  </si>
  <si>
    <t>VIŠAK/MANJAK IZ PRETHODNIH GODINA</t>
  </si>
  <si>
    <t>VIŠAK/MANJAK + NETO ZADUŽIVANJA/FINANCIRANJA + RASPOLOŽIVA SREDSTVA IZ PRETHODNIH GODINA</t>
  </si>
  <si>
    <t>BROJ KONTA</t>
  </si>
  <si>
    <t>VRSTA PRIHODA / RASHODA</t>
  </si>
  <si>
    <t>A. RAČUN PRIHODA I RASHODA</t>
  </si>
  <si>
    <t>6</t>
  </si>
  <si>
    <t>63</t>
  </si>
  <si>
    <t>Pomoći iz inozemstva i od subjekata unutar općeg proračuna</t>
  </si>
  <si>
    <t>-25.6%</t>
  </si>
  <si>
    <t>64</t>
  </si>
  <si>
    <t>Prihodi od imovine</t>
  </si>
  <si>
    <t>100%</t>
  </si>
  <si>
    <t>65</t>
  </si>
  <si>
    <t>Prihodi od upravnih i administrativnih pristojbi, pristojbi po posebnim propisima i naknada</t>
  </si>
  <si>
    <t>67.5%</t>
  </si>
  <si>
    <t>66</t>
  </si>
  <si>
    <t>Prihodi od prodaje proizvoda i robe te pruženih usluga, prihodi od donacija te povrati po protestira</t>
  </si>
  <si>
    <t>-25.4%</t>
  </si>
  <si>
    <t>67</t>
  </si>
  <si>
    <t>Prihodi iz nadležnog proračuna i od HZZO-a temeljem ugovornih obveza</t>
  </si>
  <si>
    <t>8.4%</t>
  </si>
  <si>
    <t>3</t>
  </si>
  <si>
    <t>31</t>
  </si>
  <si>
    <t>Rashodi za zaposlene</t>
  </si>
  <si>
    <t>5.5%</t>
  </si>
  <si>
    <t>32</t>
  </si>
  <si>
    <t>Materijalni rashodi</t>
  </si>
  <si>
    <t>-13.6%</t>
  </si>
  <si>
    <t>34</t>
  </si>
  <si>
    <t>Financijski rashodi</t>
  </si>
  <si>
    <t>0.0%</t>
  </si>
  <si>
    <t>4</t>
  </si>
  <si>
    <t>42</t>
  </si>
  <si>
    <t>Rashodi za nabavu proizvedene dugotrajne imovine</t>
  </si>
  <si>
    <t>C. RASPOLOŽIVA SREDSTVA IZ PRETHODNIH GODINA</t>
  </si>
  <si>
    <t>9</t>
  </si>
  <si>
    <t>Vlastiti izvori</t>
  </si>
  <si>
    <t>92</t>
  </si>
  <si>
    <t>Rezultat poslovanja</t>
  </si>
  <si>
    <t>VRSTA PRIHODA / PRIMITAKA</t>
  </si>
  <si>
    <t>SVEUKUPNO PRIHODI</t>
  </si>
  <si>
    <t>Izvor  1.</t>
  </si>
  <si>
    <t>OPĆI PRIHODI I PRIMICI</t>
  </si>
  <si>
    <t>Izvor  1.1.</t>
  </si>
  <si>
    <t>Izvor  3.</t>
  </si>
  <si>
    <t>VLASTITI PRIHODI</t>
  </si>
  <si>
    <t>Izvor  3.1.</t>
  </si>
  <si>
    <t>Izvor  4.</t>
  </si>
  <si>
    <t>PRIHODI ZA POSEBNE NAMJENE</t>
  </si>
  <si>
    <t>Izvor  4.1.</t>
  </si>
  <si>
    <t>Izvor  5.</t>
  </si>
  <si>
    <t>POMOĆI</t>
  </si>
  <si>
    <t>Izvor  5.0.</t>
  </si>
  <si>
    <t>POMOĆI IZ DRŽAVNOG PRORAČUNA</t>
  </si>
  <si>
    <t>Izvor  5.2.</t>
  </si>
  <si>
    <t>OSTALE POMOĆI</t>
  </si>
  <si>
    <t>Izvor  6.</t>
  </si>
  <si>
    <t>DONACIJE</t>
  </si>
  <si>
    <t>Izvor  6.1.</t>
  </si>
  <si>
    <t>SVEUKUPNO RASHODI / IZDACI</t>
  </si>
  <si>
    <t xml:space="preserve"> </t>
  </si>
  <si>
    <t>Funkcijska klasifikacija  08</t>
  </si>
  <si>
    <t>Rekreacija, kultura i religija</t>
  </si>
  <si>
    <t>Funkcijska klasifikacija  082</t>
  </si>
  <si>
    <t>Službe kulture</t>
  </si>
  <si>
    <t>B) RAČUN FINANCIRANJA</t>
  </si>
  <si>
    <t>VRSTA PRIHODA I PRIMITAKA/IZVOR</t>
  </si>
  <si>
    <t>PROMJENA/      IZNOS</t>
  </si>
  <si>
    <t>PROMJENA/
%</t>
  </si>
  <si>
    <t xml:space="preserve">  SVEUKUPNO RASHODI / IZDACI</t>
  </si>
  <si>
    <t>8 Primici od financijske imovine i zaduživanja</t>
  </si>
  <si>
    <t>84 Primici od zaduživanja</t>
  </si>
  <si>
    <t>Izvor 8.1. NAMJENSKI PRIMICI OD ZADUŽIVANJA</t>
  </si>
  <si>
    <t>VRSTA RASHODA/IZDATAKA/IZVOR</t>
  </si>
  <si>
    <t>5 Izdaci za financijsku imovinu i otplate zajmova</t>
  </si>
  <si>
    <t>54 Izdaci za otplatu glavnice primljenih kredita i zajmova</t>
  </si>
  <si>
    <t>Izvor 1.1.  OPĆI PRIHODI I PRIMICI</t>
  </si>
  <si>
    <t>POSEBNI DIO</t>
  </si>
  <si>
    <t>Proračunski korisnik 50129</t>
  </si>
  <si>
    <t>Program 3000</t>
  </si>
  <si>
    <t>REDOVNA KNJIŽNIČNA DJELATNOST</t>
  </si>
  <si>
    <t>Aktivnost A300001</t>
  </si>
  <si>
    <t>DJELATNOST OPĆINSKE KNJIŽNICE</t>
  </si>
  <si>
    <t>Aktivnost A300002</t>
  </si>
  <si>
    <t>KNJIŽEVNO-NAKLADNIČKA DJELATNOST</t>
  </si>
  <si>
    <t>Kapitalni projekt K300001</t>
  </si>
  <si>
    <t>KNJIGE</t>
  </si>
  <si>
    <t>Kapitalni projekt K300002</t>
  </si>
  <si>
    <t>NABAVA OPREME</t>
  </si>
  <si>
    <t>A) RAČUN PRIHODA I RASHODA</t>
  </si>
  <si>
    <t>Račun prihoda i rashoda Općinske knjižnice Stubičke Toplice sastoji se od prihoda i rashoda  iskazanih prema izvorima financiranja i ekonomskoj klasifikaciji te rashoda iskazanih prema funkcijskoj klasifikaciji.</t>
  </si>
  <si>
    <t>A.1. PRIHODI I RASHODI PREMA EKONOMSKOJ KLASIFIKACIJI</t>
  </si>
  <si>
    <t>PROMJENA/IZNOS</t>
  </si>
  <si>
    <t>PROMJENA %</t>
  </si>
  <si>
    <t>PLAN ZA 2026.</t>
  </si>
  <si>
    <t>1. REBALANS ZA 2026.</t>
  </si>
  <si>
    <t>A. 2. PRIHODI I RASHODI PREMA IZVORIMA FINANCIRANJA</t>
  </si>
  <si>
    <t>A.3. RASHODI PREMA FUNKCIJSKOJ KLASIFIKACIJI</t>
  </si>
  <si>
    <t>VRSTA RASHODA/IZDATAKA</t>
  </si>
  <si>
    <t>Ravnateljica</t>
  </si>
  <si>
    <t>Općinske knjižnice Stubičke Toplice</t>
  </si>
  <si>
    <t>Silvija Drempetić, mag. bibl.</t>
  </si>
  <si>
    <t>Dostaviti:</t>
  </si>
  <si>
    <t>1. Jedinstveni upravni odjel Općine Stubiččke Toplice</t>
  </si>
  <si>
    <t>2. Arhiva, ovdje</t>
  </si>
  <si>
    <t>PRVU IZMJENU FINANCIJSKOG PLANA OPĆINSKE KNJIŽNICE STUBIČKE TOPLICE ZA 2026. GODINU</t>
  </si>
  <si>
    <t>PROMJENA/       IZNOS</t>
  </si>
  <si>
    <t>UKUPNO PRIHODI:</t>
  </si>
  <si>
    <t>UKUPNO RASHODI:</t>
  </si>
  <si>
    <t>PROMJENA/     IZNOS</t>
  </si>
  <si>
    <t xml:space="preserve">Posebni dio prve izmjene financijskog plana Općinske knjižnice Stubičke Toplice za 2026. godinu  sastoji se od plana rashoda  iskazanih po izvorima  </t>
  </si>
  <si>
    <t>financiranja  i ekonomskoj klasifikaciji, raspoređenih u programe koji se sastoje od aktivnosti i projekata.</t>
  </si>
  <si>
    <t>imovinu i otplatu instrumenata zaduživanja prema izvorima financiranja i ekonomskoj klasifikaciji.</t>
  </si>
  <si>
    <t xml:space="preserve">U računu financiranja financijskog plana Općinske knjižnice Stubičke Toplice iskazuju se primici od financijske imovine i zaduživanja te izdaci za financijsku </t>
  </si>
  <si>
    <t>OZNAKA IZVORA</t>
  </si>
  <si>
    <t>OZNAKA</t>
  </si>
  <si>
    <t>KLASA: 400-01/26-01/09</t>
  </si>
  <si>
    <t>URBROJ: 2140-27-2-26-1</t>
  </si>
  <si>
    <t>Stubičke Toplice, 23.10.2026.</t>
  </si>
  <si>
    <t>Na temelju članka 11. Statuta Općinske knjižnice Stubičke Toplice (KLASA: 611-02/25-01/04, URBROJ: 2140-27-2-25-4 od 28. studenoga 2025.), a u vezi s člankom 46. Zakona o proračunu (Narodne novine br. 144/2021) ravnateljica Općinske knjižnice Stubičke Toplice donosi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</si>
</sst>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A]dd\.mm\.yyyy"/>
    <numFmt numFmtId="165" formatCode="[$-1041A]#,##0.00;\-\ #,##0.00"/>
  </numFmts>
  <fonts count="22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.75"/>
      <color rgb="FF000000"/>
      <name val="Calibri"/>
      <family val="2"/>
      <charset val="238"/>
      <scheme val="minor"/>
    </font>
    <font>
      <b/>
      <sz val="8"/>
      <color rgb="FFFFFFFF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11"/>
      <name val="Calibri"/>
      <family val="2"/>
      <charset val="238"/>
    </font>
    <font>
      <sz val="8"/>
      <color rgb="FF000000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none">
        <fgColor rgb="FF191970"/>
        <bgColor rgb="FF191970"/>
      </patternFill>
    </fill>
    <fill>
      <patternFill patternType="solid">
        <fgColor rgb="FFFFEE75"/>
        <bgColor rgb="FFFFEE75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535FF"/>
        <bgColor rgb="FF3535FF"/>
      </patternFill>
    </fill>
    <fill>
      <patternFill patternType="solid">
        <fgColor rgb="FFC1C1FF"/>
        <bgColor rgb="FFC1C1FF"/>
      </patternFill>
    </fill>
    <fill>
      <patternFill patternType="solid">
        <fgColor rgb="FFE1E1FF"/>
        <bgColor rgb="FFE1E1FF"/>
      </patternFill>
    </fill>
    <fill>
      <patternFill patternType="solid">
        <fgColor theme="2" tint="-9.9978637043366805E-2"/>
        <bgColor rgb="FF808080"/>
      </patternFill>
    </fill>
    <fill>
      <patternFill patternType="solid">
        <fgColor theme="2" tint="-0.249977111117893"/>
        <bgColor rgb="FF19197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rgb="FF191970"/>
      </patternFill>
    </fill>
    <fill>
      <patternFill patternType="solid">
        <fgColor theme="2"/>
        <bgColor rgb="FF808080"/>
      </patternFill>
    </fill>
    <fill>
      <patternFill patternType="solid">
        <fgColor theme="2" tint="-9.9978637043366805E-2"/>
        <bgColor rgb="FF696969"/>
      </patternFill>
    </fill>
    <fill>
      <patternFill patternType="solid">
        <fgColor theme="0"/>
        <bgColor rgb="FFFEDE01"/>
      </patternFill>
    </fill>
    <fill>
      <patternFill patternType="solid">
        <fgColor theme="0"/>
        <bgColor rgb="FFFFEE75"/>
      </patternFill>
    </fill>
    <fill>
      <patternFill patternType="solid">
        <fgColor theme="0"/>
        <bgColor rgb="FF5BADFF"/>
      </patternFill>
    </fill>
    <fill>
      <patternFill patternType="solid">
        <fgColor theme="0"/>
        <bgColor rgb="FF64CDFF"/>
      </patternFill>
    </fill>
    <fill>
      <patternFill patternType="solid">
        <fgColor rgb="FFFFFFFF"/>
      </patternFill>
    </fill>
    <fill>
      <patternFill patternType="solid">
        <fgColor theme="4" tint="0.79998168889431442"/>
        <bgColor rgb="FFFEDE0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EE7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69">
    <xf numFmtId="0" fontId="1" fillId="0" borderId="0" xfId="0" applyFont="1"/>
    <xf numFmtId="0" fontId="3" fillId="0" borderId="0" xfId="0" applyFont="1"/>
    <xf numFmtId="0" fontId="3" fillId="4" borderId="0" xfId="0" applyFont="1" applyFill="1"/>
    <xf numFmtId="0" fontId="5" fillId="4" borderId="0" xfId="1" applyFont="1" applyFill="1" applyAlignment="1">
      <alignment horizontal="center" wrapText="1" readingOrder="1"/>
    </xf>
    <xf numFmtId="0" fontId="5" fillId="4" borderId="0" xfId="1" applyFont="1" applyFill="1" applyAlignment="1">
      <alignment horizontal="center" vertical="center" wrapText="1" readingOrder="1"/>
    </xf>
    <xf numFmtId="0" fontId="4" fillId="4" borderId="0" xfId="0" applyFont="1" applyFill="1" applyAlignment="1">
      <alignment horizontal="center" vertical="center" wrapText="1"/>
    </xf>
    <xf numFmtId="0" fontId="3" fillId="5" borderId="0" xfId="0" applyFont="1" applyFill="1"/>
    <xf numFmtId="0" fontId="4" fillId="5" borderId="0" xfId="0" applyFont="1" applyFill="1"/>
    <xf numFmtId="4" fontId="4" fillId="5" borderId="0" xfId="0" applyNumberFormat="1" applyFont="1" applyFill="1"/>
    <xf numFmtId="4" fontId="4" fillId="0" borderId="0" xfId="0" applyNumberFormat="1" applyFont="1"/>
    <xf numFmtId="4" fontId="3" fillId="0" borderId="0" xfId="0" applyNumberFormat="1" applyFont="1"/>
    <xf numFmtId="0" fontId="3" fillId="6" borderId="0" xfId="0" applyFont="1" applyFill="1"/>
    <xf numFmtId="4" fontId="6" fillId="6" borderId="0" xfId="0" applyNumberFormat="1" applyFont="1" applyFill="1"/>
    <xf numFmtId="0" fontId="4" fillId="6" borderId="0" xfId="0" applyFont="1" applyFill="1"/>
    <xf numFmtId="0" fontId="6" fillId="6" borderId="0" xfId="0" applyFont="1" applyFill="1"/>
    <xf numFmtId="0" fontId="3" fillId="0" borderId="0" xfId="0" applyFont="1" applyAlignment="1">
      <alignment horizontal="left"/>
    </xf>
    <xf numFmtId="0" fontId="7" fillId="0" borderId="0" xfId="0" applyFont="1"/>
    <xf numFmtId="164" fontId="8" fillId="0" borderId="0" xfId="1" applyNumberFormat="1" applyFont="1" applyAlignment="1">
      <alignment horizontal="left" vertical="top" wrapText="1" readingOrder="1"/>
    </xf>
    <xf numFmtId="0" fontId="9" fillId="0" borderId="0" xfId="1" applyFont="1" applyAlignment="1">
      <alignment vertical="top" wrapText="1" readingOrder="1"/>
    </xf>
    <xf numFmtId="0" fontId="10" fillId="0" borderId="0" xfId="1" applyFont="1" applyAlignment="1">
      <alignment vertical="top" wrapText="1" readingOrder="1"/>
    </xf>
    <xf numFmtId="0" fontId="11" fillId="0" borderId="0" xfId="1" applyFont="1" applyAlignment="1">
      <alignment vertical="top" wrapText="1" readingOrder="1"/>
    </xf>
    <xf numFmtId="0" fontId="12" fillId="0" borderId="0" xfId="1" applyFont="1" applyAlignment="1">
      <alignment vertical="top" wrapText="1" readingOrder="1"/>
    </xf>
    <xf numFmtId="165" fontId="10" fillId="0" borderId="0" xfId="1" applyNumberFormat="1" applyFont="1" applyAlignment="1">
      <alignment horizontal="right" wrapText="1" readingOrder="1"/>
    </xf>
    <xf numFmtId="0" fontId="10" fillId="0" borderId="0" xfId="1" applyFont="1" applyAlignment="1">
      <alignment horizontal="right" wrapText="1" readingOrder="1"/>
    </xf>
    <xf numFmtId="0" fontId="11" fillId="2" borderId="0" xfId="1" applyFont="1" applyFill="1" applyAlignment="1">
      <alignment vertical="top" wrapText="1" readingOrder="1"/>
    </xf>
    <xf numFmtId="165" fontId="11" fillId="2" borderId="0" xfId="1" applyNumberFormat="1" applyFont="1" applyFill="1" applyAlignment="1">
      <alignment horizontal="right" vertical="top" wrapText="1" readingOrder="1"/>
    </xf>
    <xf numFmtId="0" fontId="11" fillId="2" borderId="0" xfId="1" applyFont="1" applyFill="1" applyAlignment="1">
      <alignment horizontal="right" vertical="top" wrapText="1" readingOrder="1"/>
    </xf>
    <xf numFmtId="0" fontId="14" fillId="3" borderId="0" xfId="1" applyFont="1" applyFill="1" applyAlignment="1">
      <alignment horizontal="left" vertical="center" wrapText="1" readingOrder="1"/>
    </xf>
    <xf numFmtId="165" fontId="14" fillId="3" borderId="0" xfId="1" applyNumberFormat="1" applyFont="1" applyFill="1" applyAlignment="1">
      <alignment horizontal="right" vertical="center" wrapText="1" readingOrder="1"/>
    </xf>
    <xf numFmtId="0" fontId="5" fillId="0" borderId="0" xfId="1" applyFont="1" applyAlignment="1">
      <alignment horizontal="center" vertical="top" wrapText="1" readingOrder="1"/>
    </xf>
    <xf numFmtId="0" fontId="13" fillId="7" borderId="0" xfId="1" applyFont="1" applyFill="1" applyAlignment="1">
      <alignment horizontal="left" vertical="center" wrapText="1" readingOrder="1"/>
    </xf>
    <xf numFmtId="165" fontId="13" fillId="7" borderId="0" xfId="1" applyNumberFormat="1" applyFont="1" applyFill="1" applyAlignment="1">
      <alignment horizontal="right" vertical="center" wrapText="1" readingOrder="1"/>
    </xf>
    <xf numFmtId="0" fontId="14" fillId="8" borderId="0" xfId="1" applyFont="1" applyFill="1" applyAlignment="1">
      <alignment horizontal="left" vertical="center" wrapText="1" readingOrder="1"/>
    </xf>
    <xf numFmtId="165" fontId="14" fillId="8" borderId="0" xfId="1" applyNumberFormat="1" applyFont="1" applyFill="1" applyAlignment="1">
      <alignment horizontal="right" vertical="center" wrapText="1" readingOrder="1"/>
    </xf>
    <xf numFmtId="0" fontId="14" fillId="9" borderId="0" xfId="1" applyFont="1" applyFill="1" applyAlignment="1">
      <alignment horizontal="left" vertical="center" wrapText="1" readingOrder="1"/>
    </xf>
    <xf numFmtId="165" fontId="14" fillId="9" borderId="0" xfId="1" applyNumberFormat="1" applyFont="1" applyFill="1" applyAlignment="1">
      <alignment horizontal="right" vertical="center" wrapText="1" readingOrder="1"/>
    </xf>
    <xf numFmtId="0" fontId="14" fillId="2" borderId="0" xfId="1" applyFont="1" applyFill="1" applyAlignment="1">
      <alignment horizontal="left" vertical="center" wrapText="1" readingOrder="1"/>
    </xf>
    <xf numFmtId="165" fontId="14" fillId="2" borderId="0" xfId="1" applyNumberFormat="1" applyFont="1" applyFill="1" applyAlignment="1">
      <alignment horizontal="right" vertical="center" wrapText="1" readingOrder="1"/>
    </xf>
    <xf numFmtId="0" fontId="8" fillId="2" borderId="0" xfId="1" applyFont="1" applyFill="1" applyAlignment="1">
      <alignment horizontal="left" vertical="center" wrapText="1" readingOrder="1"/>
    </xf>
    <xf numFmtId="165" fontId="8" fillId="2" borderId="0" xfId="1" applyNumberFormat="1" applyFont="1" applyFill="1" applyAlignment="1">
      <alignment horizontal="right" vertical="center" wrapText="1" readingOrder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5" fillId="4" borderId="0" xfId="1" applyFont="1" applyFill="1" applyAlignment="1">
      <alignment horizontal="center" vertical="top" wrapText="1" readingOrder="1"/>
    </xf>
    <xf numFmtId="0" fontId="4" fillId="10" borderId="0" xfId="1" applyFont="1" applyFill="1" applyAlignment="1">
      <alignment vertical="top" wrapText="1" readingOrder="1"/>
    </xf>
    <xf numFmtId="0" fontId="15" fillId="11" borderId="0" xfId="1" applyFont="1" applyFill="1" applyAlignment="1">
      <alignment vertical="top" wrapText="1" readingOrder="1"/>
    </xf>
    <xf numFmtId="165" fontId="15" fillId="11" borderId="0" xfId="1" applyNumberFormat="1" applyFont="1" applyFill="1" applyAlignment="1">
      <alignment horizontal="right" vertical="top" wrapText="1" readingOrder="1"/>
    </xf>
    <xf numFmtId="0" fontId="7" fillId="5" borderId="0" xfId="0" applyFont="1" applyFill="1"/>
    <xf numFmtId="0" fontId="15" fillId="13" borderId="0" xfId="1" applyFont="1" applyFill="1" applyAlignment="1">
      <alignment vertical="top" wrapText="1" readingOrder="1"/>
    </xf>
    <xf numFmtId="165" fontId="15" fillId="13" borderId="0" xfId="1" applyNumberFormat="1" applyFont="1" applyFill="1" applyAlignment="1">
      <alignment horizontal="right" vertical="top" wrapText="1" readingOrder="1"/>
    </xf>
    <xf numFmtId="0" fontId="4" fillId="14" borderId="0" xfId="1" applyFont="1" applyFill="1" applyAlignment="1">
      <alignment vertical="top" wrapText="1" readingOrder="1"/>
    </xf>
    <xf numFmtId="0" fontId="4" fillId="0" borderId="0" xfId="0" applyFont="1"/>
    <xf numFmtId="0" fontId="4" fillId="15" borderId="0" xfId="1" applyFont="1" applyFill="1" applyAlignment="1">
      <alignment horizontal="left" vertical="center" wrapText="1" readingOrder="1"/>
    </xf>
    <xf numFmtId="165" fontId="4" fillId="15" borderId="0" xfId="1" applyNumberFormat="1" applyFont="1" applyFill="1" applyAlignment="1">
      <alignment horizontal="right" vertical="center" wrapText="1" readingOrder="1"/>
    </xf>
    <xf numFmtId="0" fontId="14" fillId="16" borderId="0" xfId="1" applyFont="1" applyFill="1" applyAlignment="1">
      <alignment horizontal="left" vertical="center" wrapText="1" readingOrder="1"/>
    </xf>
    <xf numFmtId="0" fontId="14" fillId="16" borderId="0" xfId="1" applyFont="1" applyFill="1" applyAlignment="1">
      <alignment vertical="center" wrapText="1" readingOrder="1"/>
    </xf>
    <xf numFmtId="0" fontId="7" fillId="6" borderId="0" xfId="0" applyFont="1" applyFill="1"/>
    <xf numFmtId="165" fontId="14" fillId="16" borderId="0" xfId="1" applyNumberFormat="1" applyFont="1" applyFill="1" applyAlignment="1">
      <alignment horizontal="right" vertical="center" wrapText="1" readingOrder="1"/>
    </xf>
    <xf numFmtId="0" fontId="14" fillId="17" borderId="0" xfId="1" applyFont="1" applyFill="1" applyAlignment="1">
      <alignment horizontal="left" vertical="center" wrapText="1" readingOrder="1"/>
    </xf>
    <xf numFmtId="165" fontId="14" fillId="17" borderId="0" xfId="1" applyNumberFormat="1" applyFont="1" applyFill="1" applyAlignment="1">
      <alignment horizontal="right" vertical="center" wrapText="1" readingOrder="1"/>
    </xf>
    <xf numFmtId="0" fontId="8" fillId="17" borderId="0" xfId="1" applyFont="1" applyFill="1" applyAlignment="1">
      <alignment horizontal="left" vertical="center" wrapText="1" readingOrder="1"/>
    </xf>
    <xf numFmtId="0" fontId="8" fillId="17" borderId="0" xfId="1" applyFont="1" applyFill="1" applyAlignment="1">
      <alignment vertical="center" wrapText="1" readingOrder="1"/>
    </xf>
    <xf numFmtId="165" fontId="8" fillId="17" borderId="0" xfId="1" applyNumberFormat="1" applyFont="1" applyFill="1" applyAlignment="1">
      <alignment horizontal="right" vertical="center" wrapText="1" readingOrder="1"/>
    </xf>
    <xf numFmtId="0" fontId="16" fillId="15" borderId="0" xfId="1" applyFont="1" applyFill="1" applyAlignment="1">
      <alignment horizontal="left" vertical="center" wrapText="1" readingOrder="1"/>
    </xf>
    <xf numFmtId="0" fontId="16" fillId="15" borderId="0" xfId="1" applyFont="1" applyFill="1" applyAlignment="1">
      <alignment vertical="center" wrapText="1" readingOrder="1"/>
    </xf>
    <xf numFmtId="165" fontId="16" fillId="15" borderId="0" xfId="1" applyNumberFormat="1" applyFont="1" applyFill="1" applyAlignment="1">
      <alignment horizontal="right" vertical="center" wrapText="1" readingOrder="1"/>
    </xf>
    <xf numFmtId="165" fontId="7" fillId="16" borderId="0" xfId="1" applyNumberFormat="1" applyFont="1" applyFill="1" applyAlignment="1">
      <alignment horizontal="right" vertical="center" wrapText="1" readingOrder="1"/>
    </xf>
    <xf numFmtId="0" fontId="14" fillId="17" borderId="0" xfId="1" applyFont="1" applyFill="1" applyAlignment="1">
      <alignment vertical="center" wrapText="1" readingOrder="1"/>
    </xf>
    <xf numFmtId="0" fontId="14" fillId="18" borderId="0" xfId="1" applyFont="1" applyFill="1" applyAlignment="1">
      <alignment horizontal="left" vertical="center" wrapText="1" readingOrder="1"/>
    </xf>
    <xf numFmtId="165" fontId="14" fillId="18" borderId="0" xfId="1" applyNumberFormat="1" applyFont="1" applyFill="1" applyAlignment="1">
      <alignment horizontal="right" vertical="center" wrapText="1" readingOrder="1"/>
    </xf>
    <xf numFmtId="0" fontId="14" fillId="19" borderId="0" xfId="1" applyFont="1" applyFill="1" applyAlignment="1">
      <alignment horizontal="left" vertical="center" wrapText="1" readingOrder="1"/>
    </xf>
    <xf numFmtId="165" fontId="14" fillId="19" borderId="0" xfId="1" applyNumberFormat="1" applyFont="1" applyFill="1" applyAlignment="1">
      <alignment horizontal="right" vertical="center" wrapText="1" readingOrder="1"/>
    </xf>
    <xf numFmtId="0" fontId="17" fillId="0" borderId="0" xfId="0" applyFont="1" applyAlignment="1">
      <alignment horizontal="left"/>
    </xf>
    <xf numFmtId="0" fontId="3" fillId="20" borderId="0" xfId="0" applyFont="1" applyFill="1" applyAlignment="1">
      <alignment horizontal="left" vertical="top" wrapText="1"/>
    </xf>
    <xf numFmtId="0" fontId="5" fillId="0" borderId="0" xfId="1" applyFont="1" applyAlignment="1">
      <alignment horizontal="right" vertical="top" wrapText="1" readingOrder="1"/>
    </xf>
    <xf numFmtId="165" fontId="7" fillId="0" borderId="0" xfId="0" applyNumberFormat="1" applyFont="1"/>
    <xf numFmtId="165" fontId="11" fillId="0" borderId="0" xfId="1" applyNumberFormat="1" applyFont="1" applyAlignment="1">
      <alignment horizontal="right" wrapText="1" readingOrder="1"/>
    </xf>
    <xf numFmtId="0" fontId="11" fillId="0" borderId="0" xfId="1" applyFont="1" applyAlignment="1">
      <alignment horizontal="right" wrapText="1" readingOrder="1"/>
    </xf>
    <xf numFmtId="10" fontId="7" fillId="0" borderId="0" xfId="0" applyNumberFormat="1" applyFont="1"/>
    <xf numFmtId="0" fontId="19" fillId="21" borderId="0" xfId="1" applyFont="1" applyFill="1" applyAlignment="1">
      <alignment horizontal="left" vertical="center" wrapText="1" readingOrder="1"/>
    </xf>
    <xf numFmtId="165" fontId="19" fillId="21" borderId="0" xfId="1" applyNumberFormat="1" applyFont="1" applyFill="1" applyAlignment="1">
      <alignment horizontal="right" vertical="center" wrapText="1" readingOrder="1"/>
    </xf>
    <xf numFmtId="0" fontId="21" fillId="23" borderId="0" xfId="1" applyFont="1" applyFill="1" applyAlignment="1">
      <alignment horizontal="left" vertical="center" wrapText="1" readingOrder="1"/>
    </xf>
    <xf numFmtId="165" fontId="21" fillId="23" borderId="0" xfId="1" applyNumberFormat="1" applyFont="1" applyFill="1" applyAlignment="1">
      <alignment horizontal="right" vertical="center" wrapText="1" readingOrder="1"/>
    </xf>
    <xf numFmtId="0" fontId="21" fillId="23" borderId="0" xfId="1" applyFont="1" applyFill="1" applyAlignment="1">
      <alignment vertical="center" wrapText="1" readingOrder="1"/>
    </xf>
    <xf numFmtId="0" fontId="20" fillId="22" borderId="0" xfId="0" applyFont="1" applyFill="1"/>
    <xf numFmtId="165" fontId="21" fillId="23" borderId="0" xfId="1" applyNumberFormat="1" applyFont="1" applyFill="1" applyAlignment="1">
      <alignment horizontal="right" vertical="center" wrapText="1" readingOrder="1"/>
    </xf>
    <xf numFmtId="0" fontId="19" fillId="21" borderId="0" xfId="1" applyFont="1" applyFill="1" applyAlignment="1">
      <alignment vertical="center" wrapText="1" readingOrder="1"/>
    </xf>
    <xf numFmtId="165" fontId="19" fillId="21" borderId="0" xfId="1" applyNumberFormat="1" applyFont="1" applyFill="1" applyAlignment="1">
      <alignment horizontal="right" vertical="center" wrapText="1" readingOrder="1"/>
    </xf>
    <xf numFmtId="0" fontId="3" fillId="0" borderId="0" xfId="0" applyFont="1" applyAlignment="1">
      <alignment horizontal="left"/>
    </xf>
    <xf numFmtId="0" fontId="9" fillId="0" borderId="0" xfId="1" applyFont="1" applyAlignment="1">
      <alignment horizontal="left" vertical="top" wrapText="1" readingOrder="1"/>
    </xf>
    <xf numFmtId="0" fontId="3" fillId="20" borderId="0" xfId="0" applyFont="1" applyFill="1" applyAlignment="1">
      <alignment horizontal="left" vertical="top" wrapText="1"/>
    </xf>
    <xf numFmtId="0" fontId="4" fillId="20" borderId="0" xfId="0" applyFont="1" applyFill="1" applyAlignment="1">
      <alignment horizontal="center" vertical="top" wrapText="1"/>
    </xf>
    <xf numFmtId="0" fontId="5" fillId="0" borderId="0" xfId="1" applyFont="1" applyAlignment="1">
      <alignment horizontal="center" vertical="top" wrapText="1" readingOrder="1"/>
    </xf>
    <xf numFmtId="0" fontId="4" fillId="0" borderId="0" xfId="0" applyFont="1"/>
    <xf numFmtId="165" fontId="10" fillId="0" borderId="0" xfId="1" applyNumberFormat="1" applyFont="1" applyAlignment="1">
      <alignment horizontal="right" wrapText="1" readingOrder="1"/>
    </xf>
    <xf numFmtId="165" fontId="11" fillId="0" borderId="0" xfId="1" applyNumberFormat="1" applyFont="1" applyAlignment="1">
      <alignment horizontal="right" wrapText="1" readingOrder="1"/>
    </xf>
    <xf numFmtId="0" fontId="17" fillId="0" borderId="0" xfId="0" applyFont="1" applyAlignment="1">
      <alignment horizontal="left"/>
    </xf>
    <xf numFmtId="0" fontId="4" fillId="4" borderId="0" xfId="0" applyFont="1" applyFill="1" applyAlignment="1">
      <alignment horizontal="center" vertical="center" wrapText="1"/>
    </xf>
    <xf numFmtId="0" fontId="5" fillId="4" borderId="0" xfId="1" applyFont="1" applyFill="1" applyAlignment="1">
      <alignment horizontal="center" vertical="center" wrapText="1" readingOrder="1"/>
    </xf>
    <xf numFmtId="0" fontId="3" fillId="0" borderId="0" xfId="0" applyFont="1" applyAlignment="1">
      <alignment horizontal="center"/>
    </xf>
    <xf numFmtId="4" fontId="4" fillId="0" borderId="0" xfId="0" applyNumberFormat="1" applyFont="1" applyAlignment="1">
      <alignment horizontal="left"/>
    </xf>
    <xf numFmtId="4" fontId="3" fillId="0" borderId="0" xfId="0" applyNumberFormat="1" applyFont="1" applyAlignment="1">
      <alignment horizontal="left"/>
    </xf>
    <xf numFmtId="0" fontId="3" fillId="6" borderId="0" xfId="0" applyFont="1" applyFill="1" applyAlignment="1">
      <alignment horizontal="left"/>
    </xf>
    <xf numFmtId="0" fontId="4" fillId="4" borderId="0" xfId="0" applyFont="1" applyFill="1" applyAlignment="1">
      <alignment horizontal="center" vertical="center"/>
    </xf>
    <xf numFmtId="0" fontId="14" fillId="16" borderId="0" xfId="1" applyFont="1" applyFill="1" applyAlignment="1">
      <alignment vertical="center" wrapText="1" readingOrder="1"/>
    </xf>
    <xf numFmtId="0" fontId="7" fillId="6" borderId="0" xfId="0" applyFont="1" applyFill="1"/>
    <xf numFmtId="165" fontId="14" fillId="16" borderId="0" xfId="1" applyNumberFormat="1" applyFont="1" applyFill="1" applyAlignment="1">
      <alignment horizontal="right" vertical="center" wrapText="1" readingOrder="1"/>
    </xf>
    <xf numFmtId="0" fontId="8" fillId="17" borderId="0" xfId="1" applyFont="1" applyFill="1" applyAlignment="1">
      <alignment vertical="center" wrapText="1" readingOrder="1"/>
    </xf>
    <xf numFmtId="165" fontId="8" fillId="17" borderId="0" xfId="1" applyNumberFormat="1" applyFont="1" applyFill="1" applyAlignment="1">
      <alignment horizontal="right" vertical="center" wrapText="1" readingOrder="1"/>
    </xf>
    <xf numFmtId="0" fontId="3" fillId="4" borderId="0" xfId="1" applyFont="1" applyFill="1" applyAlignment="1">
      <alignment horizontal="center" vertical="center" wrapText="1"/>
    </xf>
    <xf numFmtId="2" fontId="5" fillId="4" borderId="0" xfId="1" applyNumberFormat="1" applyFont="1" applyFill="1" applyAlignment="1">
      <alignment horizontal="center" vertical="top" wrapText="1" readingOrder="1"/>
    </xf>
    <xf numFmtId="2" fontId="3" fillId="4" borderId="0" xfId="0" applyNumberFormat="1" applyFont="1" applyFill="1" applyAlignment="1">
      <alignment horizontal="center"/>
    </xf>
    <xf numFmtId="2" fontId="5" fillId="4" borderId="0" xfId="1" applyNumberFormat="1" applyFont="1" applyFill="1" applyAlignment="1">
      <alignment horizontal="center" vertical="center" wrapText="1" readingOrder="1"/>
    </xf>
    <xf numFmtId="2" fontId="3" fillId="4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left"/>
    </xf>
    <xf numFmtId="0" fontId="5" fillId="4" borderId="0" xfId="1" applyFont="1" applyFill="1" applyAlignment="1">
      <alignment horizontal="center" vertical="top" wrapText="1" readingOrder="1"/>
    </xf>
    <xf numFmtId="0" fontId="3" fillId="4" borderId="0" xfId="0" applyFont="1" applyFill="1" applyAlignment="1">
      <alignment horizontal="center"/>
    </xf>
    <xf numFmtId="0" fontId="15" fillId="13" borderId="0" xfId="1" applyFont="1" applyFill="1" applyAlignment="1">
      <alignment vertical="top" wrapText="1" readingOrder="1"/>
    </xf>
    <xf numFmtId="0" fontId="7" fillId="5" borderId="0" xfId="0" applyFont="1" applyFill="1"/>
    <xf numFmtId="0" fontId="15" fillId="13" borderId="0" xfId="1" applyFont="1" applyFill="1" applyAlignment="1">
      <alignment horizontal="right" vertical="top" wrapText="1" readingOrder="1"/>
    </xf>
    <xf numFmtId="165" fontId="15" fillId="13" borderId="0" xfId="1" applyNumberFormat="1" applyFont="1" applyFill="1" applyAlignment="1">
      <alignment horizontal="right" vertical="top" wrapText="1" readingOrder="1"/>
    </xf>
    <xf numFmtId="0" fontId="11" fillId="2" borderId="0" xfId="1" applyFont="1" applyFill="1" applyAlignment="1">
      <alignment vertical="top" wrapText="1" readingOrder="1"/>
    </xf>
    <xf numFmtId="0" fontId="7" fillId="0" borderId="0" xfId="0" applyFont="1"/>
    <xf numFmtId="0" fontId="11" fillId="2" borderId="0" xfId="1" applyFont="1" applyFill="1" applyAlignment="1">
      <alignment horizontal="right" vertical="top" wrapText="1" readingOrder="1"/>
    </xf>
    <xf numFmtId="165" fontId="11" fillId="2" borderId="0" xfId="1" applyNumberFormat="1" applyFont="1" applyFill="1" applyAlignment="1">
      <alignment horizontal="right" vertical="top" wrapText="1" readingOrder="1"/>
    </xf>
    <xf numFmtId="0" fontId="4" fillId="15" borderId="0" xfId="1" applyFont="1" applyFill="1" applyAlignment="1">
      <alignment vertical="center" wrapText="1" readingOrder="1"/>
    </xf>
    <xf numFmtId="0" fontId="3" fillId="5" borderId="0" xfId="0" applyFont="1" applyFill="1"/>
    <xf numFmtId="165" fontId="4" fillId="15" borderId="0" xfId="1" applyNumberFormat="1" applyFont="1" applyFill="1" applyAlignment="1">
      <alignment horizontal="right" vertical="center" wrapText="1" readingOrder="1"/>
    </xf>
    <xf numFmtId="0" fontId="9" fillId="0" borderId="0" xfId="1" applyFont="1" applyAlignment="1">
      <alignment vertical="top" wrapText="1" readingOrder="1"/>
    </xf>
    <xf numFmtId="0" fontId="4" fillId="14" borderId="0" xfId="1" applyFont="1" applyFill="1" applyAlignment="1">
      <alignment vertical="top" wrapText="1" readingOrder="1"/>
    </xf>
    <xf numFmtId="0" fontId="3" fillId="4" borderId="0" xfId="0" applyFont="1" applyFill="1"/>
    <xf numFmtId="0" fontId="15" fillId="11" borderId="0" xfId="1" applyFont="1" applyFill="1" applyAlignment="1">
      <alignment vertical="top" wrapText="1" readingOrder="1"/>
    </xf>
    <xf numFmtId="0" fontId="7" fillId="12" borderId="0" xfId="0" applyFont="1" applyFill="1"/>
    <xf numFmtId="0" fontId="15" fillId="11" borderId="0" xfId="1" applyFont="1" applyFill="1" applyAlignment="1">
      <alignment horizontal="right" vertical="top" wrapText="1" readingOrder="1"/>
    </xf>
    <xf numFmtId="165" fontId="15" fillId="11" borderId="0" xfId="1" applyNumberFormat="1" applyFont="1" applyFill="1" applyAlignment="1">
      <alignment horizontal="right" vertical="top" wrapText="1" readingOrder="1"/>
    </xf>
    <xf numFmtId="0" fontId="4" fillId="10" borderId="0" xfId="1" applyFont="1" applyFill="1" applyAlignment="1">
      <alignment vertical="top" wrapText="1" readingOrder="1"/>
    </xf>
    <xf numFmtId="0" fontId="12" fillId="0" borderId="0" xfId="1" applyFont="1" applyAlignment="1">
      <alignment vertical="top" wrapText="1" readingOrder="1"/>
    </xf>
    <xf numFmtId="0" fontId="10" fillId="0" borderId="0" xfId="1" applyFont="1" applyAlignment="1">
      <alignment vertical="top" wrapText="1" readingOrder="1"/>
    </xf>
    <xf numFmtId="0" fontId="10" fillId="0" borderId="0" xfId="1" applyFont="1" applyAlignment="1">
      <alignment horizontal="right" wrapText="1" readingOrder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1" fillId="0" borderId="0" xfId="1" applyFont="1" applyAlignment="1">
      <alignment vertical="top" wrapText="1" readingOrder="1"/>
    </xf>
    <xf numFmtId="0" fontId="11" fillId="0" borderId="0" xfId="1" applyFont="1" applyAlignment="1">
      <alignment horizontal="right" wrapText="1" readingOrder="1"/>
    </xf>
    <xf numFmtId="0" fontId="18" fillId="0" borderId="0" xfId="0" applyFont="1"/>
    <xf numFmtId="0" fontId="5" fillId="0" borderId="0" xfId="1" applyFont="1" applyAlignment="1">
      <alignment vertical="top" wrapText="1" readingOrder="1"/>
    </xf>
    <xf numFmtId="0" fontId="8" fillId="0" borderId="0" xfId="1" applyFont="1" applyAlignment="1">
      <alignment horizontal="right" vertical="top" wrapText="1" readingOrder="1"/>
    </xf>
    <xf numFmtId="2" fontId="5" fillId="0" borderId="0" xfId="1" applyNumberFormat="1" applyFont="1" applyAlignment="1">
      <alignment horizontal="center" vertical="top" wrapText="1" readingOrder="1"/>
    </xf>
    <xf numFmtId="2" fontId="3" fillId="0" borderId="0" xfId="0" applyNumberFormat="1" applyFont="1" applyAlignment="1">
      <alignment horizontal="center"/>
    </xf>
    <xf numFmtId="0" fontId="16" fillId="15" borderId="0" xfId="1" applyFont="1" applyFill="1" applyAlignment="1">
      <alignment vertical="center" wrapText="1" readingOrder="1"/>
    </xf>
    <xf numFmtId="165" fontId="16" fillId="15" borderId="0" xfId="1" applyNumberFormat="1" applyFont="1" applyFill="1" applyAlignment="1">
      <alignment horizontal="right" vertical="center" wrapText="1" readingOrder="1"/>
    </xf>
    <xf numFmtId="0" fontId="14" fillId="18" borderId="0" xfId="1" applyFont="1" applyFill="1" applyAlignment="1">
      <alignment vertical="center" wrapText="1" readingOrder="1"/>
    </xf>
    <xf numFmtId="165" fontId="14" fillId="18" borderId="0" xfId="1" applyNumberFormat="1" applyFont="1" applyFill="1" applyAlignment="1">
      <alignment horizontal="right" vertical="center" wrapText="1" readingOrder="1"/>
    </xf>
    <xf numFmtId="0" fontId="14" fillId="19" borderId="0" xfId="1" applyFont="1" applyFill="1" applyAlignment="1">
      <alignment vertical="center" wrapText="1" readingOrder="1"/>
    </xf>
    <xf numFmtId="165" fontId="14" fillId="19" borderId="0" xfId="1" applyNumberFormat="1" applyFont="1" applyFill="1" applyAlignment="1">
      <alignment horizontal="right" vertical="center" wrapText="1" readingOrder="1"/>
    </xf>
    <xf numFmtId="0" fontId="4" fillId="0" borderId="0" xfId="0" applyFont="1" applyAlignment="1">
      <alignment horizontal="center"/>
    </xf>
    <xf numFmtId="0" fontId="6" fillId="6" borderId="0" xfId="0" applyFont="1" applyFill="1" applyAlignment="1">
      <alignment horizontal="left"/>
    </xf>
    <xf numFmtId="0" fontId="13" fillId="7" borderId="0" xfId="1" applyFont="1" applyFill="1" applyAlignment="1">
      <alignment vertical="center" wrapText="1" readingOrder="1"/>
    </xf>
    <xf numFmtId="165" fontId="13" fillId="7" borderId="0" xfId="1" applyNumberFormat="1" applyFont="1" applyFill="1" applyAlignment="1">
      <alignment horizontal="right" vertical="center" wrapText="1" readingOrder="1"/>
    </xf>
    <xf numFmtId="0" fontId="14" fillId="8" borderId="0" xfId="1" applyFont="1" applyFill="1" applyAlignment="1">
      <alignment vertical="center" wrapText="1" readingOrder="1"/>
    </xf>
    <xf numFmtId="165" fontId="14" fillId="8" borderId="0" xfId="1" applyNumberFormat="1" applyFont="1" applyFill="1" applyAlignment="1">
      <alignment horizontal="right" vertical="center" wrapText="1" readingOrder="1"/>
    </xf>
    <xf numFmtId="0" fontId="14" fillId="9" borderId="0" xfId="1" applyFont="1" applyFill="1" applyAlignment="1">
      <alignment vertical="center" wrapText="1" readingOrder="1"/>
    </xf>
    <xf numFmtId="165" fontId="14" fillId="9" borderId="0" xfId="1" applyNumberFormat="1" applyFont="1" applyFill="1" applyAlignment="1">
      <alignment horizontal="right" vertical="center" wrapText="1" readingOrder="1"/>
    </xf>
    <xf numFmtId="0" fontId="14" fillId="3" borderId="0" xfId="1" applyFont="1" applyFill="1" applyAlignment="1">
      <alignment vertical="center" wrapText="1" readingOrder="1"/>
    </xf>
    <xf numFmtId="165" fontId="14" fillId="3" borderId="0" xfId="1" applyNumberFormat="1" applyFont="1" applyFill="1" applyAlignment="1">
      <alignment horizontal="right" vertical="center" wrapText="1" readingOrder="1"/>
    </xf>
    <xf numFmtId="0" fontId="14" fillId="2" borderId="0" xfId="1" applyFont="1" applyFill="1" applyAlignment="1">
      <alignment vertical="center" wrapText="1" readingOrder="1"/>
    </xf>
    <xf numFmtId="165" fontId="14" fillId="2" borderId="0" xfId="1" applyNumberFormat="1" applyFont="1" applyFill="1" applyAlignment="1">
      <alignment horizontal="right" vertical="center" wrapText="1" readingOrder="1"/>
    </xf>
    <xf numFmtId="0" fontId="8" fillId="2" borderId="0" xfId="1" applyFont="1" applyFill="1" applyAlignment="1">
      <alignment vertical="center" wrapText="1" readingOrder="1"/>
    </xf>
    <xf numFmtId="165" fontId="8" fillId="2" borderId="0" xfId="1" applyNumberFormat="1" applyFont="1" applyFill="1" applyAlignment="1">
      <alignment horizontal="right" vertical="center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19197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9"/>
  <sheetViews>
    <sheetView showGridLines="0" tabSelected="1" topLeftCell="A64" workbookViewId="0">
      <selection activeCell="B8" sqref="B8:M8"/>
    </sheetView>
  </sheetViews>
  <sheetFormatPr defaultRowHeight="15" x14ac:dyDescent="0.25"/>
  <cols>
    <col min="1" max="1" width="0.5703125" style="16" customWidth="1"/>
    <col min="2" max="2" width="12.7109375" style="16" customWidth="1"/>
    <col min="3" max="3" width="34" style="16" customWidth="1"/>
    <col min="4" max="4" width="29.28515625" style="16" customWidth="1"/>
    <col min="5" max="5" width="10" style="16" customWidth="1"/>
    <col min="6" max="6" width="13" style="16" customWidth="1"/>
    <col min="7" max="7" width="3.5703125" style="16" customWidth="1"/>
    <col min="8" max="8" width="6.7109375" style="16" customWidth="1"/>
    <col min="9" max="9" width="4.28515625" style="16" customWidth="1"/>
    <col min="10" max="10" width="4.28515625" style="16" hidden="1" customWidth="1"/>
    <col min="11" max="11" width="12" style="16" customWidth="1"/>
    <col min="12" max="13" width="0" style="16" hidden="1" customWidth="1"/>
    <col min="14" max="14" width="1.140625" style="16" customWidth="1"/>
    <col min="15" max="16384" width="9.140625" style="16"/>
  </cols>
  <sheetData>
    <row r="1" spans="1:13" x14ac:dyDescent="0.25">
      <c r="A1" s="145" t="s">
        <v>0</v>
      </c>
      <c r="B1" s="122"/>
      <c r="C1" s="122"/>
      <c r="H1" s="146"/>
      <c r="I1" s="122"/>
      <c r="K1" s="17"/>
    </row>
    <row r="2" spans="1:13" ht="14.1" customHeight="1" x14ac:dyDescent="0.25">
      <c r="A2" s="128" t="s">
        <v>2</v>
      </c>
      <c r="B2" s="122"/>
      <c r="C2" s="122"/>
    </row>
    <row r="3" spans="1:13" ht="14.1" customHeight="1" x14ac:dyDescent="0.25">
      <c r="A3" s="128" t="s">
        <v>3</v>
      </c>
      <c r="B3" s="122"/>
      <c r="C3" s="122"/>
    </row>
    <row r="4" spans="1:13" ht="14.1" customHeight="1" x14ac:dyDescent="0.25">
      <c r="A4" s="128" t="s">
        <v>4</v>
      </c>
      <c r="B4" s="122"/>
      <c r="C4" s="122"/>
    </row>
    <row r="5" spans="1:13" ht="15.75" customHeight="1" x14ac:dyDescent="0.25">
      <c r="B5" s="88" t="s">
        <v>140</v>
      </c>
      <c r="C5" s="88"/>
    </row>
    <row r="6" spans="1:13" ht="18" customHeight="1" x14ac:dyDescent="0.25">
      <c r="B6" s="88" t="s">
        <v>141</v>
      </c>
      <c r="C6" s="88"/>
      <c r="D6" s="88"/>
    </row>
    <row r="7" spans="1:13" ht="18.75" customHeight="1" x14ac:dyDescent="0.25">
      <c r="B7" s="88" t="s">
        <v>142</v>
      </c>
      <c r="C7" s="88"/>
      <c r="D7" s="88"/>
    </row>
    <row r="8" spans="1:13" ht="33.75" customHeight="1" x14ac:dyDescent="0.25">
      <c r="B8" s="89" t="s">
        <v>143</v>
      </c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</row>
    <row r="9" spans="1:13" ht="5.25" customHeight="1" x14ac:dyDescent="0.25"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</row>
    <row r="10" spans="1:13" ht="25.5" customHeight="1" x14ac:dyDescent="0.25">
      <c r="B10" s="90" t="s">
        <v>129</v>
      </c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</row>
    <row r="11" spans="1:13" ht="15" customHeight="1" x14ac:dyDescent="0.25">
      <c r="B11" s="91" t="s">
        <v>5</v>
      </c>
      <c r="C11" s="92"/>
      <c r="D11" s="92"/>
      <c r="E11" s="92"/>
      <c r="F11" s="92"/>
      <c r="G11" s="92"/>
      <c r="H11" s="92"/>
      <c r="I11" s="92"/>
      <c r="J11" s="92"/>
      <c r="K11" s="92"/>
      <c r="L11" s="72"/>
      <c r="M11" s="72"/>
    </row>
    <row r="12" spans="1:13" ht="21.75" customHeight="1" x14ac:dyDescent="0.25"/>
    <row r="13" spans="1:13" ht="32.25" customHeight="1" x14ac:dyDescent="0.25">
      <c r="A13" s="145" t="s">
        <v>1</v>
      </c>
      <c r="B13" s="122"/>
      <c r="C13" s="145" t="s">
        <v>1</v>
      </c>
      <c r="D13" s="122"/>
      <c r="E13" s="73" t="s">
        <v>118</v>
      </c>
      <c r="F13" s="29" t="s">
        <v>130</v>
      </c>
      <c r="G13" s="147" t="s">
        <v>117</v>
      </c>
      <c r="H13" s="148"/>
      <c r="I13" s="91" t="s">
        <v>119</v>
      </c>
      <c r="J13" s="98"/>
      <c r="K13" s="98"/>
      <c r="L13" s="98"/>
    </row>
    <row r="14" spans="1:13" x14ac:dyDescent="0.25">
      <c r="A14" s="137" t="s">
        <v>6</v>
      </c>
      <c r="B14" s="122"/>
      <c r="C14" s="137" t="s">
        <v>7</v>
      </c>
      <c r="D14" s="144"/>
      <c r="E14" s="20" t="s">
        <v>1</v>
      </c>
      <c r="F14" s="20" t="s">
        <v>1</v>
      </c>
      <c r="G14" s="142" t="s">
        <v>1</v>
      </c>
      <c r="H14" s="122"/>
      <c r="I14" s="142" t="s">
        <v>1</v>
      </c>
      <c r="J14" s="122"/>
      <c r="K14" s="122"/>
      <c r="L14" s="122"/>
    </row>
    <row r="15" spans="1:13" x14ac:dyDescent="0.25">
      <c r="A15" s="136" t="s">
        <v>1</v>
      </c>
      <c r="B15" s="122"/>
      <c r="C15" s="142" t="s">
        <v>8</v>
      </c>
      <c r="D15" s="122"/>
      <c r="E15" s="75">
        <v>68910</v>
      </c>
      <c r="F15" s="75">
        <v>118.47</v>
      </c>
      <c r="G15" s="143" t="s">
        <v>9</v>
      </c>
      <c r="H15" s="122"/>
      <c r="I15" s="94">
        <v>69028.47</v>
      </c>
      <c r="J15" s="122"/>
      <c r="K15" s="122"/>
      <c r="L15" s="122"/>
    </row>
    <row r="16" spans="1:13" x14ac:dyDescent="0.25">
      <c r="A16" s="136" t="s">
        <v>1</v>
      </c>
      <c r="B16" s="122"/>
      <c r="C16" s="142" t="s">
        <v>10</v>
      </c>
      <c r="D16" s="122"/>
      <c r="E16" s="75">
        <v>0</v>
      </c>
      <c r="F16" s="75">
        <v>0</v>
      </c>
      <c r="G16" s="143" t="s">
        <v>11</v>
      </c>
      <c r="H16" s="122"/>
      <c r="I16" s="94">
        <v>0</v>
      </c>
      <c r="J16" s="122"/>
      <c r="K16" s="122"/>
      <c r="L16" s="122"/>
    </row>
    <row r="17" spans="1:12" x14ac:dyDescent="0.25">
      <c r="A17" s="21"/>
      <c r="C17" s="19" t="s">
        <v>131</v>
      </c>
      <c r="E17" s="22">
        <f>SUM(E15:E16)</f>
        <v>68910</v>
      </c>
      <c r="F17" s="22">
        <f>SUM(F15:F16)</f>
        <v>118.47</v>
      </c>
      <c r="G17" s="23"/>
      <c r="H17" s="77">
        <v>2E-3</v>
      </c>
      <c r="I17" s="93">
        <f>SUM(I15:I16)</f>
        <v>69028.47</v>
      </c>
      <c r="J17" s="93"/>
      <c r="K17" s="93"/>
      <c r="L17" s="74">
        <f>SUM(I17:K17)</f>
        <v>69028.47</v>
      </c>
    </row>
    <row r="18" spans="1:12" x14ac:dyDescent="0.25">
      <c r="A18" s="136" t="s">
        <v>1</v>
      </c>
      <c r="B18" s="122"/>
      <c r="C18" s="142" t="s">
        <v>12</v>
      </c>
      <c r="D18" s="122"/>
      <c r="E18" s="75">
        <v>51190</v>
      </c>
      <c r="F18" s="75">
        <v>154.63</v>
      </c>
      <c r="G18" s="143" t="s">
        <v>13</v>
      </c>
      <c r="H18" s="122"/>
      <c r="I18" s="94">
        <v>51344.63</v>
      </c>
      <c r="J18" s="122"/>
      <c r="K18" s="122"/>
      <c r="L18" s="122"/>
    </row>
    <row r="19" spans="1:12" x14ac:dyDescent="0.25">
      <c r="A19" s="136" t="s">
        <v>1</v>
      </c>
      <c r="B19" s="122"/>
      <c r="C19" s="142" t="s">
        <v>14</v>
      </c>
      <c r="D19" s="122"/>
      <c r="E19" s="75">
        <v>18880</v>
      </c>
      <c r="F19" s="75">
        <v>-2060</v>
      </c>
      <c r="G19" s="143" t="s">
        <v>15</v>
      </c>
      <c r="H19" s="122"/>
      <c r="I19" s="94">
        <v>16820</v>
      </c>
      <c r="J19" s="122"/>
      <c r="K19" s="122"/>
      <c r="L19" s="122"/>
    </row>
    <row r="20" spans="1:12" x14ac:dyDescent="0.25">
      <c r="A20" s="21"/>
      <c r="C20" s="19" t="s">
        <v>132</v>
      </c>
      <c r="E20" s="75">
        <f>SUM(E18:E19)</f>
        <v>70070</v>
      </c>
      <c r="F20" s="75">
        <f>SUM(F18:F19)</f>
        <v>-1905.37</v>
      </c>
      <c r="G20" s="76"/>
      <c r="H20" s="77">
        <v>2.7199999999999998E-2</v>
      </c>
      <c r="I20" s="94">
        <f>SUM(I18:I19)</f>
        <v>68164.63</v>
      </c>
      <c r="J20" s="94"/>
      <c r="K20" s="94"/>
      <c r="L20" s="74">
        <f>SUM(I20:K20)</f>
        <v>68164.63</v>
      </c>
    </row>
    <row r="21" spans="1:12" x14ac:dyDescent="0.25">
      <c r="A21" s="136" t="s">
        <v>1</v>
      </c>
      <c r="B21" s="122"/>
      <c r="C21" s="137" t="s">
        <v>16</v>
      </c>
      <c r="D21" s="122"/>
      <c r="E21" s="22">
        <v>-1160</v>
      </c>
      <c r="F21" s="22">
        <v>2023.84</v>
      </c>
      <c r="G21" s="138" t="s">
        <v>17</v>
      </c>
      <c r="H21" s="122"/>
      <c r="I21" s="93">
        <v>863.84</v>
      </c>
      <c r="J21" s="122"/>
      <c r="K21" s="122"/>
      <c r="L21" s="122"/>
    </row>
    <row r="22" spans="1:12" x14ac:dyDescent="0.25">
      <c r="A22" s="137" t="s">
        <v>1</v>
      </c>
      <c r="B22" s="122"/>
      <c r="C22" s="137" t="s">
        <v>1</v>
      </c>
      <c r="D22" s="122"/>
      <c r="E22" s="20" t="s">
        <v>1</v>
      </c>
      <c r="F22" s="20" t="s">
        <v>1</v>
      </c>
      <c r="G22" s="142" t="s">
        <v>1</v>
      </c>
      <c r="H22" s="122"/>
      <c r="I22" s="142" t="s">
        <v>1</v>
      </c>
      <c r="J22" s="122"/>
      <c r="K22" s="122"/>
      <c r="L22" s="122"/>
    </row>
    <row r="23" spans="1:12" x14ac:dyDescent="0.25">
      <c r="A23" s="137" t="s">
        <v>18</v>
      </c>
      <c r="B23" s="122"/>
      <c r="C23" s="137" t="s">
        <v>19</v>
      </c>
      <c r="D23" s="122"/>
      <c r="E23" s="20" t="s">
        <v>1</v>
      </c>
      <c r="F23" s="20" t="s">
        <v>1</v>
      </c>
      <c r="G23" s="142" t="s">
        <v>1</v>
      </c>
      <c r="H23" s="122"/>
      <c r="I23" s="142" t="s">
        <v>1</v>
      </c>
      <c r="J23" s="122"/>
      <c r="K23" s="122"/>
      <c r="L23" s="122"/>
    </row>
    <row r="24" spans="1:12" x14ac:dyDescent="0.25">
      <c r="A24" s="136" t="s">
        <v>1</v>
      </c>
      <c r="B24" s="122"/>
      <c r="C24" s="142" t="s">
        <v>20</v>
      </c>
      <c r="D24" s="122"/>
      <c r="E24" s="75">
        <v>0</v>
      </c>
      <c r="F24" s="75">
        <v>0</v>
      </c>
      <c r="G24" s="143" t="s">
        <v>11</v>
      </c>
      <c r="H24" s="122"/>
      <c r="I24" s="94">
        <v>0</v>
      </c>
      <c r="J24" s="122"/>
      <c r="K24" s="122"/>
      <c r="L24" s="122"/>
    </row>
    <row r="25" spans="1:12" x14ac:dyDescent="0.25">
      <c r="A25" s="136" t="s">
        <v>1</v>
      </c>
      <c r="B25" s="122"/>
      <c r="C25" s="142" t="s">
        <v>21</v>
      </c>
      <c r="D25" s="122"/>
      <c r="E25" s="75">
        <v>0</v>
      </c>
      <c r="F25" s="75">
        <v>0</v>
      </c>
      <c r="G25" s="143" t="s">
        <v>11</v>
      </c>
      <c r="H25" s="122"/>
      <c r="I25" s="94">
        <v>0</v>
      </c>
      <c r="J25" s="122"/>
      <c r="K25" s="122"/>
      <c r="L25" s="122"/>
    </row>
    <row r="26" spans="1:12" x14ac:dyDescent="0.25">
      <c r="A26" s="137" t="s">
        <v>1</v>
      </c>
      <c r="B26" s="122"/>
      <c r="C26" s="137" t="s">
        <v>1</v>
      </c>
      <c r="D26" s="122"/>
      <c r="E26" s="20" t="s">
        <v>1</v>
      </c>
      <c r="F26" s="20" t="s">
        <v>1</v>
      </c>
      <c r="G26" s="142" t="s">
        <v>1</v>
      </c>
      <c r="H26" s="122"/>
      <c r="I26" s="142" t="s">
        <v>1</v>
      </c>
      <c r="J26" s="122"/>
      <c r="K26" s="122"/>
      <c r="L26" s="122"/>
    </row>
    <row r="27" spans="1:12" x14ac:dyDescent="0.25">
      <c r="A27" s="137" t="s">
        <v>22</v>
      </c>
      <c r="B27" s="122"/>
      <c r="C27" s="137" t="s">
        <v>23</v>
      </c>
      <c r="D27" s="122"/>
      <c r="E27" s="20" t="s">
        <v>1</v>
      </c>
      <c r="F27" s="20" t="s">
        <v>1</v>
      </c>
      <c r="G27" s="142" t="s">
        <v>1</v>
      </c>
      <c r="H27" s="122"/>
      <c r="I27" s="142" t="s">
        <v>1</v>
      </c>
      <c r="J27" s="122"/>
      <c r="K27" s="122"/>
      <c r="L27" s="122"/>
    </row>
    <row r="28" spans="1:12" x14ac:dyDescent="0.25">
      <c r="A28" s="136" t="s">
        <v>1</v>
      </c>
      <c r="B28" s="122"/>
      <c r="C28" s="137" t="s">
        <v>24</v>
      </c>
      <c r="D28" s="122"/>
      <c r="E28" s="22">
        <v>1160</v>
      </c>
      <c r="F28" s="22">
        <v>-2023.84</v>
      </c>
      <c r="G28" s="138" t="s">
        <v>17</v>
      </c>
      <c r="H28" s="122"/>
      <c r="I28" s="93">
        <v>-863.84</v>
      </c>
      <c r="J28" s="122"/>
      <c r="K28" s="122"/>
      <c r="L28" s="122"/>
    </row>
    <row r="29" spans="1:12" x14ac:dyDescent="0.25">
      <c r="A29" s="137" t="s">
        <v>1</v>
      </c>
      <c r="B29" s="122"/>
      <c r="C29" s="137" t="s">
        <v>1</v>
      </c>
      <c r="D29" s="122"/>
      <c r="E29" s="20" t="s">
        <v>1</v>
      </c>
      <c r="F29" s="20" t="s">
        <v>1</v>
      </c>
      <c r="G29" s="142" t="s">
        <v>1</v>
      </c>
      <c r="H29" s="122"/>
      <c r="I29" s="142" t="s">
        <v>1</v>
      </c>
      <c r="J29" s="122"/>
      <c r="K29" s="122"/>
      <c r="L29" s="122"/>
    </row>
    <row r="30" spans="1:12" ht="30" customHeight="1" x14ac:dyDescent="0.25">
      <c r="A30" s="136" t="s">
        <v>1</v>
      </c>
      <c r="B30" s="122"/>
      <c r="C30" s="137" t="s">
        <v>25</v>
      </c>
      <c r="D30" s="122"/>
      <c r="E30" s="22">
        <v>0</v>
      </c>
      <c r="F30" s="22">
        <v>0</v>
      </c>
      <c r="G30" s="138" t="s">
        <v>11</v>
      </c>
      <c r="H30" s="122"/>
      <c r="I30" s="93">
        <v>0</v>
      </c>
      <c r="J30" s="122"/>
      <c r="K30" s="122"/>
      <c r="L30" s="122"/>
    </row>
    <row r="32" spans="1:12" x14ac:dyDescent="0.25">
      <c r="B32" s="139" t="s">
        <v>113</v>
      </c>
      <c r="C32" s="139"/>
      <c r="D32" s="139"/>
      <c r="E32" s="139"/>
      <c r="F32" s="139"/>
      <c r="G32" s="139"/>
      <c r="H32" s="139"/>
      <c r="I32" s="139"/>
      <c r="J32" s="139"/>
      <c r="K32" s="139"/>
      <c r="L32" s="139"/>
    </row>
    <row r="33" spans="2:12" x14ac:dyDescent="0.25">
      <c r="B33" s="140" t="s">
        <v>114</v>
      </c>
      <c r="C33" s="140"/>
      <c r="D33" s="140"/>
      <c r="E33" s="140"/>
      <c r="F33" s="140"/>
      <c r="G33" s="140"/>
      <c r="H33" s="140"/>
      <c r="I33" s="140"/>
      <c r="J33" s="140"/>
      <c r="K33" s="140"/>
      <c r="L33" s="40"/>
    </row>
    <row r="34" spans="2:12" ht="20.25" customHeight="1" x14ac:dyDescent="0.25"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40"/>
    </row>
    <row r="35" spans="2:12" ht="20.25" customHeight="1" x14ac:dyDescent="0.25">
      <c r="B35" s="141" t="s">
        <v>115</v>
      </c>
      <c r="C35" s="141"/>
      <c r="D35" s="141"/>
      <c r="E35" s="141"/>
      <c r="F35" s="141"/>
      <c r="G35" s="141"/>
      <c r="H35" s="141"/>
      <c r="I35" s="141"/>
      <c r="J35" s="141"/>
      <c r="K35" s="141"/>
      <c r="L35" s="40"/>
    </row>
    <row r="36" spans="2:12" ht="29.25" customHeight="1" x14ac:dyDescent="0.25">
      <c r="B36" s="4" t="s">
        <v>26</v>
      </c>
      <c r="C36" s="97" t="s">
        <v>27</v>
      </c>
      <c r="D36" s="108"/>
      <c r="E36" s="4" t="s">
        <v>118</v>
      </c>
      <c r="F36" s="4" t="s">
        <v>130</v>
      </c>
      <c r="G36" s="111" t="s">
        <v>117</v>
      </c>
      <c r="H36" s="112"/>
      <c r="I36" s="97" t="s">
        <v>119</v>
      </c>
      <c r="J36" s="113"/>
      <c r="K36" s="113"/>
      <c r="L36" s="113"/>
    </row>
    <row r="37" spans="2:12" ht="15" customHeight="1" x14ac:dyDescent="0.25">
      <c r="B37" s="135" t="s">
        <v>28</v>
      </c>
      <c r="C37" s="126"/>
      <c r="D37" s="126"/>
      <c r="E37" s="126"/>
      <c r="F37" s="43" t="s">
        <v>1</v>
      </c>
      <c r="G37" s="135" t="s">
        <v>1</v>
      </c>
      <c r="H37" s="126"/>
      <c r="I37" s="135" t="s">
        <v>1</v>
      </c>
      <c r="J37" s="126"/>
      <c r="K37" s="126"/>
      <c r="L37" s="126"/>
    </row>
    <row r="38" spans="2:12" x14ac:dyDescent="0.25">
      <c r="B38" s="44" t="s">
        <v>29</v>
      </c>
      <c r="C38" s="131" t="s">
        <v>8</v>
      </c>
      <c r="D38" s="132"/>
      <c r="E38" s="45">
        <v>68910</v>
      </c>
      <c r="F38" s="45">
        <v>118.47</v>
      </c>
      <c r="G38" s="133" t="s">
        <v>9</v>
      </c>
      <c r="H38" s="132"/>
      <c r="I38" s="134">
        <v>69028.47</v>
      </c>
      <c r="J38" s="132"/>
      <c r="K38" s="132"/>
      <c r="L38" s="132"/>
    </row>
    <row r="39" spans="2:12" x14ac:dyDescent="0.25">
      <c r="B39" s="24" t="s">
        <v>30</v>
      </c>
      <c r="C39" s="121" t="s">
        <v>31</v>
      </c>
      <c r="D39" s="122"/>
      <c r="E39" s="25">
        <v>16800</v>
      </c>
      <c r="F39" s="25">
        <v>-4300</v>
      </c>
      <c r="G39" s="123" t="s">
        <v>32</v>
      </c>
      <c r="H39" s="122"/>
      <c r="I39" s="124">
        <v>12500</v>
      </c>
      <c r="J39" s="122"/>
      <c r="K39" s="122"/>
      <c r="L39" s="122"/>
    </row>
    <row r="40" spans="2:12" x14ac:dyDescent="0.25">
      <c r="B40" s="24" t="s">
        <v>33</v>
      </c>
      <c r="C40" s="121" t="s">
        <v>34</v>
      </c>
      <c r="D40" s="122"/>
      <c r="E40" s="25">
        <v>0</v>
      </c>
      <c r="F40" s="25">
        <v>10</v>
      </c>
      <c r="G40" s="123" t="s">
        <v>35</v>
      </c>
      <c r="H40" s="122"/>
      <c r="I40" s="124">
        <v>10</v>
      </c>
      <c r="J40" s="122"/>
      <c r="K40" s="122"/>
      <c r="L40" s="122"/>
    </row>
    <row r="41" spans="2:12" x14ac:dyDescent="0.25">
      <c r="B41" s="24" t="s">
        <v>36</v>
      </c>
      <c r="C41" s="121" t="s">
        <v>37</v>
      </c>
      <c r="D41" s="122"/>
      <c r="E41" s="25">
        <v>800</v>
      </c>
      <c r="F41" s="25">
        <v>540</v>
      </c>
      <c r="G41" s="123" t="s">
        <v>38</v>
      </c>
      <c r="H41" s="122"/>
      <c r="I41" s="124">
        <v>1340</v>
      </c>
      <c r="J41" s="122"/>
      <c r="K41" s="122"/>
      <c r="L41" s="122"/>
    </row>
    <row r="42" spans="2:12" x14ac:dyDescent="0.25">
      <c r="B42" s="24" t="s">
        <v>39</v>
      </c>
      <c r="C42" s="121" t="s">
        <v>40</v>
      </c>
      <c r="D42" s="122"/>
      <c r="E42" s="25">
        <v>1300</v>
      </c>
      <c r="F42" s="25">
        <v>-330</v>
      </c>
      <c r="G42" s="123" t="s">
        <v>41</v>
      </c>
      <c r="H42" s="122"/>
      <c r="I42" s="124">
        <v>970</v>
      </c>
      <c r="J42" s="122"/>
      <c r="K42" s="122"/>
      <c r="L42" s="122"/>
    </row>
    <row r="43" spans="2:12" x14ac:dyDescent="0.25">
      <c r="B43" s="24" t="s">
        <v>42</v>
      </c>
      <c r="C43" s="121" t="s">
        <v>43</v>
      </c>
      <c r="D43" s="122"/>
      <c r="E43" s="25">
        <v>50010</v>
      </c>
      <c r="F43" s="25">
        <v>4198.47</v>
      </c>
      <c r="G43" s="123" t="s">
        <v>44</v>
      </c>
      <c r="H43" s="122"/>
      <c r="I43" s="124">
        <v>54208.47</v>
      </c>
      <c r="J43" s="122"/>
      <c r="K43" s="122"/>
      <c r="L43" s="122"/>
    </row>
    <row r="44" spans="2:12" x14ac:dyDescent="0.25">
      <c r="B44" s="24"/>
      <c r="C44" s="24"/>
      <c r="E44" s="25"/>
      <c r="F44" s="25"/>
      <c r="G44" s="26"/>
      <c r="I44" s="25"/>
    </row>
    <row r="45" spans="2:12" x14ac:dyDescent="0.25">
      <c r="B45" s="44" t="s">
        <v>45</v>
      </c>
      <c r="C45" s="131" t="s">
        <v>12</v>
      </c>
      <c r="D45" s="132"/>
      <c r="E45" s="45">
        <v>51190</v>
      </c>
      <c r="F45" s="45">
        <v>154.63</v>
      </c>
      <c r="G45" s="133" t="s">
        <v>13</v>
      </c>
      <c r="H45" s="132"/>
      <c r="I45" s="134">
        <v>51344.63</v>
      </c>
      <c r="J45" s="132"/>
      <c r="K45" s="132"/>
      <c r="L45" s="132"/>
    </row>
    <row r="46" spans="2:12" x14ac:dyDescent="0.25">
      <c r="B46" s="24" t="s">
        <v>46</v>
      </c>
      <c r="C46" s="121" t="s">
        <v>47</v>
      </c>
      <c r="D46" s="122"/>
      <c r="E46" s="25">
        <v>37200</v>
      </c>
      <c r="F46" s="25">
        <v>2060.04</v>
      </c>
      <c r="G46" s="123" t="s">
        <v>48</v>
      </c>
      <c r="H46" s="122"/>
      <c r="I46" s="124">
        <v>39260.04</v>
      </c>
      <c r="J46" s="122"/>
      <c r="K46" s="122"/>
      <c r="L46" s="122"/>
    </row>
    <row r="47" spans="2:12" x14ac:dyDescent="0.25">
      <c r="B47" s="24" t="s">
        <v>49</v>
      </c>
      <c r="C47" s="121" t="s">
        <v>50</v>
      </c>
      <c r="D47" s="122"/>
      <c r="E47" s="25">
        <v>13970</v>
      </c>
      <c r="F47" s="25">
        <v>-1905.41</v>
      </c>
      <c r="G47" s="123" t="s">
        <v>51</v>
      </c>
      <c r="H47" s="122"/>
      <c r="I47" s="124">
        <v>12064.59</v>
      </c>
      <c r="J47" s="122"/>
      <c r="K47" s="122"/>
      <c r="L47" s="122"/>
    </row>
    <row r="48" spans="2:12" x14ac:dyDescent="0.25">
      <c r="B48" s="24"/>
      <c r="C48" s="24"/>
      <c r="E48" s="25"/>
      <c r="F48" s="25"/>
      <c r="G48" s="26"/>
      <c r="I48" s="25"/>
    </row>
    <row r="49" spans="2:16" x14ac:dyDescent="0.25">
      <c r="B49" s="24" t="s">
        <v>52</v>
      </c>
      <c r="C49" s="121" t="s">
        <v>53</v>
      </c>
      <c r="D49" s="122"/>
      <c r="E49" s="25">
        <v>20</v>
      </c>
      <c r="F49" s="25">
        <v>0</v>
      </c>
      <c r="G49" s="123" t="s">
        <v>54</v>
      </c>
      <c r="H49" s="122"/>
      <c r="I49" s="124">
        <v>20</v>
      </c>
      <c r="J49" s="122"/>
      <c r="K49" s="122"/>
      <c r="L49" s="122"/>
    </row>
    <row r="50" spans="2:16" x14ac:dyDescent="0.25">
      <c r="B50" s="44" t="s">
        <v>55</v>
      </c>
      <c r="C50" s="131" t="s">
        <v>14</v>
      </c>
      <c r="D50" s="132"/>
      <c r="E50" s="45">
        <v>18880</v>
      </c>
      <c r="F50" s="45">
        <v>-2060</v>
      </c>
      <c r="G50" s="133" t="s">
        <v>15</v>
      </c>
      <c r="H50" s="132"/>
      <c r="I50" s="134">
        <v>16820</v>
      </c>
      <c r="J50" s="132"/>
      <c r="K50" s="132"/>
      <c r="L50" s="132"/>
    </row>
    <row r="51" spans="2:16" x14ac:dyDescent="0.25">
      <c r="B51" s="24" t="s">
        <v>56</v>
      </c>
      <c r="C51" s="121" t="s">
        <v>57</v>
      </c>
      <c r="D51" s="122"/>
      <c r="E51" s="25">
        <v>18880</v>
      </c>
      <c r="F51" s="25">
        <v>-2060</v>
      </c>
      <c r="G51" s="123" t="s">
        <v>15</v>
      </c>
      <c r="H51" s="122"/>
      <c r="I51" s="124">
        <v>16820</v>
      </c>
      <c r="J51" s="122"/>
      <c r="K51" s="122"/>
      <c r="L51" s="122"/>
    </row>
    <row r="52" spans="2:16" x14ac:dyDescent="0.25">
      <c r="B52" s="18" t="s">
        <v>1</v>
      </c>
      <c r="C52" s="128" t="s">
        <v>1</v>
      </c>
      <c r="D52" s="122"/>
      <c r="E52" s="18" t="s">
        <v>1</v>
      </c>
      <c r="F52" s="18" t="s">
        <v>1</v>
      </c>
      <c r="G52" s="128" t="s">
        <v>1</v>
      </c>
      <c r="H52" s="122"/>
      <c r="I52" s="128" t="s">
        <v>1</v>
      </c>
      <c r="J52" s="122"/>
      <c r="K52" s="122"/>
      <c r="L52" s="122"/>
    </row>
    <row r="53" spans="2:16" ht="15" customHeight="1" x14ac:dyDescent="0.25">
      <c r="B53" s="129" t="s">
        <v>58</v>
      </c>
      <c r="C53" s="130"/>
      <c r="D53" s="130"/>
      <c r="E53" s="130"/>
      <c r="F53" s="49" t="s">
        <v>1</v>
      </c>
      <c r="G53" s="129" t="s">
        <v>1</v>
      </c>
      <c r="H53" s="130"/>
      <c r="I53" s="129" t="s">
        <v>1</v>
      </c>
      <c r="J53" s="130"/>
      <c r="K53" s="130"/>
      <c r="L53" s="130"/>
    </row>
    <row r="54" spans="2:16" x14ac:dyDescent="0.25">
      <c r="B54" s="47" t="s">
        <v>59</v>
      </c>
      <c r="C54" s="117" t="s">
        <v>60</v>
      </c>
      <c r="D54" s="118"/>
      <c r="E54" s="48">
        <v>1160</v>
      </c>
      <c r="F54" s="48">
        <v>-2023.84</v>
      </c>
      <c r="G54" s="119" t="s">
        <v>17</v>
      </c>
      <c r="H54" s="118"/>
      <c r="I54" s="120">
        <v>-863.84</v>
      </c>
      <c r="J54" s="118"/>
      <c r="K54" s="118"/>
      <c r="L54" s="118"/>
    </row>
    <row r="55" spans="2:16" x14ac:dyDescent="0.25">
      <c r="B55" s="24" t="s">
        <v>61</v>
      </c>
      <c r="C55" s="121" t="s">
        <v>62</v>
      </c>
      <c r="D55" s="122"/>
      <c r="E55" s="25">
        <v>1160</v>
      </c>
      <c r="F55" s="25">
        <v>-2023.84</v>
      </c>
      <c r="G55" s="123" t="s">
        <v>17</v>
      </c>
      <c r="H55" s="122"/>
      <c r="I55" s="124">
        <v>-863.84</v>
      </c>
      <c r="J55" s="122"/>
      <c r="K55" s="122"/>
      <c r="L55" s="122"/>
    </row>
    <row r="58" spans="2:16" x14ac:dyDescent="0.25">
      <c r="B58" s="50" t="s">
        <v>120</v>
      </c>
      <c r="C58" s="50"/>
      <c r="D58" s="41"/>
      <c r="E58" s="41"/>
      <c r="F58" s="41"/>
      <c r="G58" s="41"/>
      <c r="H58" s="41"/>
      <c r="I58" s="41"/>
      <c r="J58" s="41"/>
      <c r="K58" s="41"/>
    </row>
    <row r="59" spans="2:16" ht="30.75" customHeight="1" x14ac:dyDescent="0.25">
      <c r="B59" s="4" t="s">
        <v>138</v>
      </c>
      <c r="C59" s="97" t="s">
        <v>63</v>
      </c>
      <c r="D59" s="108"/>
      <c r="E59" s="4" t="s">
        <v>118</v>
      </c>
      <c r="F59" s="4" t="s">
        <v>133</v>
      </c>
      <c r="G59" s="111" t="s">
        <v>117</v>
      </c>
      <c r="H59" s="112"/>
      <c r="I59" s="97" t="s">
        <v>119</v>
      </c>
      <c r="J59" s="113"/>
      <c r="K59" s="113"/>
      <c r="L59" s="113"/>
      <c r="P59" s="16" t="s">
        <v>84</v>
      </c>
    </row>
    <row r="60" spans="2:16" x14ac:dyDescent="0.25">
      <c r="B60" s="51" t="s">
        <v>1</v>
      </c>
      <c r="C60" s="125" t="s">
        <v>64</v>
      </c>
      <c r="D60" s="126"/>
      <c r="E60" s="52">
        <v>58600</v>
      </c>
      <c r="F60" s="52">
        <v>8880.4500000000007</v>
      </c>
      <c r="G60" s="127">
        <v>15.15</v>
      </c>
      <c r="H60" s="126"/>
      <c r="I60" s="127">
        <v>67480.45</v>
      </c>
      <c r="J60" s="126"/>
      <c r="K60" s="126"/>
    </row>
    <row r="61" spans="2:16" ht="19.5" customHeight="1" x14ac:dyDescent="0.25">
      <c r="B61" s="53" t="s">
        <v>65</v>
      </c>
      <c r="C61" s="103" t="s">
        <v>66</v>
      </c>
      <c r="D61" s="104"/>
      <c r="E61" s="56">
        <v>50010</v>
      </c>
      <c r="F61" s="56">
        <v>4198.47</v>
      </c>
      <c r="G61" s="105">
        <v>8.4</v>
      </c>
      <c r="H61" s="104"/>
      <c r="I61" s="105">
        <v>54208.47</v>
      </c>
      <c r="J61" s="104"/>
      <c r="K61" s="104"/>
    </row>
    <row r="62" spans="2:16" ht="21.75" customHeight="1" x14ac:dyDescent="0.25">
      <c r="B62" s="59" t="s">
        <v>67</v>
      </c>
      <c r="C62" s="106" t="s">
        <v>66</v>
      </c>
      <c r="D62" s="104"/>
      <c r="E62" s="61">
        <v>50010</v>
      </c>
      <c r="F62" s="61">
        <v>4198.47</v>
      </c>
      <c r="G62" s="107">
        <v>8.4</v>
      </c>
      <c r="H62" s="104"/>
      <c r="I62" s="107">
        <v>54208.47</v>
      </c>
      <c r="J62" s="104"/>
      <c r="K62" s="104"/>
    </row>
    <row r="63" spans="2:16" ht="16.5" customHeight="1" x14ac:dyDescent="0.25">
      <c r="B63" s="53" t="s">
        <v>68</v>
      </c>
      <c r="C63" s="103" t="s">
        <v>69</v>
      </c>
      <c r="D63" s="104"/>
      <c r="E63" s="56">
        <v>20</v>
      </c>
      <c r="F63" s="56">
        <v>10</v>
      </c>
      <c r="G63" s="105">
        <v>50</v>
      </c>
      <c r="H63" s="104"/>
      <c r="I63" s="105">
        <v>30</v>
      </c>
      <c r="J63" s="104"/>
      <c r="K63" s="104"/>
    </row>
    <row r="64" spans="2:16" ht="18" customHeight="1" x14ac:dyDescent="0.25">
      <c r="B64" s="59" t="s">
        <v>70</v>
      </c>
      <c r="C64" s="106" t="s">
        <v>69</v>
      </c>
      <c r="D64" s="104"/>
      <c r="E64" s="61">
        <v>20</v>
      </c>
      <c r="F64" s="61">
        <v>10</v>
      </c>
      <c r="G64" s="107">
        <v>50</v>
      </c>
      <c r="H64" s="104"/>
      <c r="I64" s="107">
        <v>30</v>
      </c>
      <c r="J64" s="104"/>
      <c r="K64" s="104"/>
    </row>
    <row r="65" spans="2:21" ht="19.5" customHeight="1" x14ac:dyDescent="0.25">
      <c r="B65" s="53" t="s">
        <v>71</v>
      </c>
      <c r="C65" s="103" t="s">
        <v>72</v>
      </c>
      <c r="D65" s="104"/>
      <c r="E65" s="56">
        <v>800</v>
      </c>
      <c r="F65" s="56">
        <v>540</v>
      </c>
      <c r="G65" s="105">
        <v>67.5</v>
      </c>
      <c r="H65" s="104"/>
      <c r="I65" s="105">
        <v>1340</v>
      </c>
      <c r="J65" s="104"/>
      <c r="K65" s="104"/>
    </row>
    <row r="66" spans="2:21" ht="14.25" customHeight="1" x14ac:dyDescent="0.25">
      <c r="B66" s="59" t="s">
        <v>73</v>
      </c>
      <c r="C66" s="106" t="s">
        <v>72</v>
      </c>
      <c r="D66" s="104"/>
      <c r="E66" s="61">
        <v>800</v>
      </c>
      <c r="F66" s="61">
        <v>540</v>
      </c>
      <c r="G66" s="107">
        <v>67.5</v>
      </c>
      <c r="H66" s="104"/>
      <c r="I66" s="107">
        <v>1340</v>
      </c>
      <c r="J66" s="104"/>
      <c r="K66" s="104"/>
    </row>
    <row r="67" spans="2:21" ht="13.5" customHeight="1" x14ac:dyDescent="0.25">
      <c r="B67" s="53" t="s">
        <v>74</v>
      </c>
      <c r="C67" s="103" t="s">
        <v>75</v>
      </c>
      <c r="D67" s="104"/>
      <c r="E67" s="56">
        <v>16800</v>
      </c>
      <c r="F67" s="56">
        <v>-4300</v>
      </c>
      <c r="G67" s="105">
        <v>-25.6</v>
      </c>
      <c r="H67" s="104"/>
      <c r="I67" s="105">
        <v>12500</v>
      </c>
      <c r="J67" s="104"/>
      <c r="K67" s="104"/>
    </row>
    <row r="68" spans="2:21" ht="16.5" customHeight="1" x14ac:dyDescent="0.25">
      <c r="B68" s="59" t="s">
        <v>76</v>
      </c>
      <c r="C68" s="106" t="s">
        <v>77</v>
      </c>
      <c r="D68" s="104"/>
      <c r="E68" s="61">
        <v>14800</v>
      </c>
      <c r="F68" s="61">
        <v>-3500</v>
      </c>
      <c r="G68" s="107">
        <v>-23.65</v>
      </c>
      <c r="H68" s="104"/>
      <c r="I68" s="107">
        <v>11300</v>
      </c>
      <c r="J68" s="104"/>
      <c r="K68" s="104"/>
    </row>
    <row r="69" spans="2:21" x14ac:dyDescent="0.25">
      <c r="B69" s="59" t="s">
        <v>78</v>
      </c>
      <c r="C69" s="106" t="s">
        <v>79</v>
      </c>
      <c r="D69" s="104"/>
      <c r="E69" s="61">
        <v>2000</v>
      </c>
      <c r="F69" s="61">
        <v>-800</v>
      </c>
      <c r="G69" s="107">
        <v>-40</v>
      </c>
      <c r="H69" s="104"/>
      <c r="I69" s="107">
        <v>1200</v>
      </c>
      <c r="J69" s="104"/>
      <c r="K69" s="104"/>
    </row>
    <row r="70" spans="2:21" x14ac:dyDescent="0.25">
      <c r="B70" s="53" t="s">
        <v>80</v>
      </c>
      <c r="C70" s="103" t="s">
        <v>81</v>
      </c>
      <c r="D70" s="104"/>
      <c r="E70" s="56">
        <v>1280</v>
      </c>
      <c r="F70" s="56">
        <v>-330</v>
      </c>
      <c r="G70" s="105">
        <v>-25.78</v>
      </c>
      <c r="H70" s="104"/>
      <c r="I70" s="105">
        <v>950</v>
      </c>
      <c r="J70" s="104"/>
      <c r="K70" s="104"/>
    </row>
    <row r="71" spans="2:21" x14ac:dyDescent="0.25">
      <c r="B71" s="59" t="s">
        <v>82</v>
      </c>
      <c r="C71" s="106" t="s">
        <v>81</v>
      </c>
      <c r="D71" s="104"/>
      <c r="E71" s="61">
        <v>1280</v>
      </c>
      <c r="F71" s="61">
        <v>-330</v>
      </c>
      <c r="G71" s="107">
        <v>-25.78</v>
      </c>
      <c r="H71" s="104"/>
      <c r="I71" s="107">
        <v>950</v>
      </c>
      <c r="J71" s="104"/>
      <c r="K71" s="104"/>
    </row>
    <row r="73" spans="2:21" ht="25.5" customHeight="1" x14ac:dyDescent="0.25">
      <c r="B73" s="4" t="s">
        <v>138</v>
      </c>
      <c r="C73" s="97" t="s">
        <v>122</v>
      </c>
      <c r="D73" s="108"/>
      <c r="E73" s="4" t="s">
        <v>118</v>
      </c>
      <c r="F73" s="4" t="s">
        <v>91</v>
      </c>
      <c r="G73" s="111" t="s">
        <v>117</v>
      </c>
      <c r="H73" s="112"/>
      <c r="I73" s="97" t="s">
        <v>119</v>
      </c>
      <c r="J73" s="113"/>
      <c r="K73" s="113"/>
      <c r="L73" s="113"/>
    </row>
    <row r="74" spans="2:21" x14ac:dyDescent="0.25">
      <c r="B74" s="62" t="s">
        <v>1</v>
      </c>
      <c r="C74" s="63" t="s">
        <v>83</v>
      </c>
      <c r="D74" s="64"/>
      <c r="E74" s="64">
        <v>70070</v>
      </c>
      <c r="F74" s="64">
        <v>-1905.37</v>
      </c>
      <c r="G74" s="64"/>
      <c r="H74" s="64">
        <v>-2.72</v>
      </c>
      <c r="I74" s="64"/>
      <c r="J74" s="46"/>
      <c r="K74" s="64">
        <v>68164.63</v>
      </c>
    </row>
    <row r="75" spans="2:21" x14ac:dyDescent="0.25">
      <c r="B75" s="53" t="s">
        <v>65</v>
      </c>
      <c r="C75" s="54" t="s">
        <v>66</v>
      </c>
      <c r="D75" s="56"/>
      <c r="E75" s="56">
        <v>50010</v>
      </c>
      <c r="F75" s="56">
        <v>2050</v>
      </c>
      <c r="G75" s="65"/>
      <c r="H75" s="56">
        <v>4.0999999999999996</v>
      </c>
      <c r="I75" s="56"/>
      <c r="J75" s="55"/>
      <c r="K75" s="56">
        <v>52060</v>
      </c>
    </row>
    <row r="76" spans="2:21" x14ac:dyDescent="0.25">
      <c r="B76" s="59" t="s">
        <v>67</v>
      </c>
      <c r="C76" s="60" t="s">
        <v>66</v>
      </c>
      <c r="D76" s="61"/>
      <c r="E76" s="61">
        <v>50010</v>
      </c>
      <c r="F76" s="61">
        <v>2050</v>
      </c>
      <c r="G76" s="61"/>
      <c r="H76" s="61">
        <v>4.0999999999999996</v>
      </c>
      <c r="I76" s="61"/>
      <c r="J76" s="55"/>
      <c r="K76" s="61">
        <v>52060</v>
      </c>
      <c r="U76" s="16" t="s">
        <v>84</v>
      </c>
    </row>
    <row r="77" spans="2:21" x14ac:dyDescent="0.25">
      <c r="B77" s="53" t="s">
        <v>68</v>
      </c>
      <c r="C77" s="54" t="s">
        <v>69</v>
      </c>
      <c r="D77" s="56"/>
      <c r="E77" s="56">
        <v>20</v>
      </c>
      <c r="F77" s="56">
        <v>18.91</v>
      </c>
      <c r="G77" s="56"/>
      <c r="H77" s="56">
        <v>94.55</v>
      </c>
      <c r="I77" s="56"/>
      <c r="J77" s="55"/>
      <c r="K77" s="56">
        <v>38.909999999999997</v>
      </c>
    </row>
    <row r="78" spans="2:21" x14ac:dyDescent="0.25">
      <c r="B78" s="59" t="s">
        <v>70</v>
      </c>
      <c r="C78" s="60" t="s">
        <v>69</v>
      </c>
      <c r="D78" s="61"/>
      <c r="E78" s="61">
        <v>20</v>
      </c>
      <c r="F78" s="61">
        <v>18.91</v>
      </c>
      <c r="G78" s="61"/>
      <c r="H78" s="61">
        <v>94.55</v>
      </c>
      <c r="I78" s="61"/>
      <c r="J78" s="55"/>
      <c r="K78" s="61">
        <v>38.909999999999997</v>
      </c>
    </row>
    <row r="79" spans="2:21" x14ac:dyDescent="0.25">
      <c r="B79" s="53" t="s">
        <v>71</v>
      </c>
      <c r="C79" s="54" t="s">
        <v>72</v>
      </c>
      <c r="D79" s="56"/>
      <c r="E79" s="56">
        <v>800</v>
      </c>
      <c r="F79" s="56">
        <v>665.68</v>
      </c>
      <c r="G79" s="56"/>
      <c r="H79" s="56">
        <v>83.21</v>
      </c>
      <c r="I79" s="56"/>
      <c r="J79" s="55"/>
      <c r="K79" s="56">
        <v>1465.68</v>
      </c>
      <c r="Q79" s="16" t="s">
        <v>84</v>
      </c>
    </row>
    <row r="80" spans="2:21" x14ac:dyDescent="0.25">
      <c r="B80" s="57" t="s">
        <v>73</v>
      </c>
      <c r="C80" s="66" t="s">
        <v>72</v>
      </c>
      <c r="D80" s="58"/>
      <c r="E80" s="58">
        <v>800</v>
      </c>
      <c r="F80" s="58">
        <v>665.68</v>
      </c>
      <c r="G80" s="58"/>
      <c r="H80" s="58">
        <v>83.21</v>
      </c>
      <c r="I80" s="58"/>
      <c r="J80" s="55"/>
      <c r="K80" s="58">
        <v>1465.68</v>
      </c>
      <c r="R80" s="16" t="s">
        <v>84</v>
      </c>
    </row>
    <row r="81" spans="2:18" x14ac:dyDescent="0.25">
      <c r="B81" s="53" t="s">
        <v>74</v>
      </c>
      <c r="C81" s="54" t="s">
        <v>75</v>
      </c>
      <c r="D81" s="56"/>
      <c r="E81" s="56">
        <v>17960</v>
      </c>
      <c r="F81" s="56">
        <v>-4309.96</v>
      </c>
      <c r="G81" s="56"/>
      <c r="H81" s="56">
        <v>-24</v>
      </c>
      <c r="I81" s="56"/>
      <c r="J81" s="55"/>
      <c r="K81" s="56">
        <v>13650.04</v>
      </c>
    </row>
    <row r="82" spans="2:18" x14ac:dyDescent="0.25">
      <c r="B82" s="59" t="s">
        <v>76</v>
      </c>
      <c r="C82" s="60" t="s">
        <v>77</v>
      </c>
      <c r="D82" s="61"/>
      <c r="E82" s="61">
        <v>14800</v>
      </c>
      <c r="F82" s="61">
        <v>-3500</v>
      </c>
      <c r="G82" s="61"/>
      <c r="H82" s="61">
        <v>-23.65</v>
      </c>
      <c r="I82" s="61"/>
      <c r="J82" s="55"/>
      <c r="K82" s="61">
        <v>11300</v>
      </c>
      <c r="R82" s="16" t="s">
        <v>84</v>
      </c>
    </row>
    <row r="83" spans="2:18" x14ac:dyDescent="0.25">
      <c r="B83" s="59" t="s">
        <v>78</v>
      </c>
      <c r="C83" s="60" t="s">
        <v>79</v>
      </c>
      <c r="D83" s="61"/>
      <c r="E83" s="61">
        <v>3160</v>
      </c>
      <c r="F83" s="61">
        <v>-809.96</v>
      </c>
      <c r="G83" s="61"/>
      <c r="H83" s="61">
        <v>-25.63</v>
      </c>
      <c r="I83" s="61"/>
      <c r="J83" s="55"/>
      <c r="K83" s="61">
        <v>2350.04</v>
      </c>
    </row>
    <row r="84" spans="2:18" x14ac:dyDescent="0.25">
      <c r="B84" s="53" t="s">
        <v>80</v>
      </c>
      <c r="C84" s="54" t="s">
        <v>81</v>
      </c>
      <c r="D84" s="56"/>
      <c r="E84" s="56">
        <v>1280</v>
      </c>
      <c r="F84" s="56">
        <v>-330</v>
      </c>
      <c r="G84" s="56"/>
      <c r="H84" s="56">
        <v>-25.78</v>
      </c>
      <c r="I84" s="56"/>
      <c r="J84" s="55"/>
      <c r="K84" s="56">
        <v>950</v>
      </c>
    </row>
    <row r="85" spans="2:18" x14ac:dyDescent="0.25">
      <c r="B85" s="59" t="s">
        <v>82</v>
      </c>
      <c r="C85" s="60" t="s">
        <v>81</v>
      </c>
      <c r="D85" s="61"/>
      <c r="E85" s="61">
        <v>1280</v>
      </c>
      <c r="F85" s="61">
        <v>-330</v>
      </c>
      <c r="G85" s="61"/>
      <c r="H85" s="61">
        <v>-25.78</v>
      </c>
      <c r="I85" s="61"/>
      <c r="J85" s="55"/>
      <c r="K85" s="61">
        <v>950</v>
      </c>
    </row>
    <row r="87" spans="2:18" x14ac:dyDescent="0.25">
      <c r="B87" s="114" t="s">
        <v>121</v>
      </c>
      <c r="C87" s="114"/>
      <c r="D87" s="114"/>
      <c r="E87" s="114"/>
      <c r="F87" s="114"/>
      <c r="G87" s="114"/>
      <c r="H87" s="114"/>
      <c r="I87" s="114"/>
      <c r="J87" s="114"/>
      <c r="K87" s="114"/>
    </row>
    <row r="88" spans="2:18" ht="29.25" customHeight="1" x14ac:dyDescent="0.25">
      <c r="B88" s="4" t="s">
        <v>139</v>
      </c>
      <c r="C88" s="97" t="s">
        <v>122</v>
      </c>
      <c r="D88" s="108"/>
      <c r="E88" s="3" t="s">
        <v>118</v>
      </c>
      <c r="F88" s="42" t="s">
        <v>116</v>
      </c>
      <c r="G88" s="109" t="s">
        <v>117</v>
      </c>
      <c r="H88" s="110"/>
      <c r="I88" s="115" t="s">
        <v>119</v>
      </c>
      <c r="J88" s="116"/>
      <c r="K88" s="116"/>
      <c r="L88" s="116"/>
    </row>
    <row r="89" spans="2:18" x14ac:dyDescent="0.25">
      <c r="B89" s="62" t="s">
        <v>1</v>
      </c>
      <c r="C89" s="149" t="s">
        <v>83</v>
      </c>
      <c r="D89" s="118"/>
      <c r="E89" s="64">
        <v>70070</v>
      </c>
      <c r="F89" s="64">
        <v>-1905.37</v>
      </c>
      <c r="G89" s="150">
        <v>-2.72</v>
      </c>
      <c r="H89" s="118"/>
      <c r="I89" s="150">
        <v>68164.63</v>
      </c>
      <c r="J89" s="118"/>
      <c r="K89" s="118"/>
    </row>
    <row r="90" spans="2:18" ht="24.75" customHeight="1" x14ac:dyDescent="0.25">
      <c r="B90" s="67" t="s">
        <v>85</v>
      </c>
      <c r="C90" s="151" t="s">
        <v>86</v>
      </c>
      <c r="D90" s="104"/>
      <c r="E90" s="68">
        <v>70070</v>
      </c>
      <c r="F90" s="68">
        <v>-1905.37</v>
      </c>
      <c r="G90" s="152">
        <v>-2.72</v>
      </c>
      <c r="H90" s="104"/>
      <c r="I90" s="152">
        <v>68164.63</v>
      </c>
      <c r="J90" s="104"/>
      <c r="K90" s="104"/>
    </row>
    <row r="91" spans="2:18" ht="33.75" customHeight="1" x14ac:dyDescent="0.25">
      <c r="B91" s="69" t="s">
        <v>87</v>
      </c>
      <c r="C91" s="153" t="s">
        <v>88</v>
      </c>
      <c r="D91" s="104"/>
      <c r="E91" s="70">
        <v>70070</v>
      </c>
      <c r="F91" s="70">
        <v>-1905.37</v>
      </c>
      <c r="G91" s="154">
        <v>-2.72</v>
      </c>
      <c r="H91" s="104"/>
      <c r="I91" s="154">
        <v>68164.63</v>
      </c>
      <c r="J91" s="104"/>
      <c r="K91" s="104"/>
    </row>
    <row r="93" spans="2:18" x14ac:dyDescent="0.25">
      <c r="B93" s="1"/>
      <c r="C93" s="155" t="s">
        <v>89</v>
      </c>
      <c r="D93" s="155"/>
      <c r="E93" s="155"/>
      <c r="F93" s="155"/>
      <c r="G93" s="155"/>
      <c r="H93" s="155"/>
      <c r="I93" s="1"/>
      <c r="J93" s="1"/>
      <c r="K93" s="1"/>
      <c r="L93" s="1"/>
      <c r="M93" s="1"/>
      <c r="N93" s="1"/>
    </row>
    <row r="94" spans="2:18" x14ac:dyDescent="0.25">
      <c r="B94" s="87" t="s">
        <v>137</v>
      </c>
      <c r="C94" s="87"/>
      <c r="D94" s="87"/>
      <c r="E94" s="87"/>
      <c r="F94" s="87"/>
      <c r="G94" s="87"/>
      <c r="H94" s="87"/>
      <c r="I94" s="87"/>
      <c r="J94" s="87"/>
      <c r="K94" s="87"/>
      <c r="L94" s="1"/>
      <c r="M94" s="1"/>
      <c r="N94" s="1"/>
    </row>
    <row r="95" spans="2:18" x14ac:dyDescent="0.25">
      <c r="B95" s="1" t="s">
        <v>136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2:18" x14ac:dyDescent="0.2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2:14" ht="26.25" x14ac:dyDescent="0.25">
      <c r="B97" s="2"/>
      <c r="C97" s="102" t="s">
        <v>90</v>
      </c>
      <c r="D97" s="102"/>
      <c r="E97" s="3" t="s">
        <v>118</v>
      </c>
      <c r="F97" s="4" t="s">
        <v>91</v>
      </c>
      <c r="G97" s="5" t="s">
        <v>84</v>
      </c>
      <c r="H97" s="96" t="s">
        <v>92</v>
      </c>
      <c r="I97" s="96"/>
      <c r="J97" s="97" t="s">
        <v>119</v>
      </c>
      <c r="K97" s="97"/>
      <c r="L97" s="97"/>
      <c r="M97" s="97"/>
      <c r="N97" s="97"/>
    </row>
    <row r="98" spans="2:14" x14ac:dyDescent="0.25">
      <c r="B98" s="6"/>
      <c r="C98" s="7" t="s">
        <v>93</v>
      </c>
      <c r="D98" s="7"/>
      <c r="E98" s="8">
        <v>0</v>
      </c>
      <c r="F98" s="8">
        <v>0</v>
      </c>
      <c r="G98" s="8"/>
      <c r="H98" s="8"/>
      <c r="I98" s="8">
        <v>0</v>
      </c>
      <c r="J98" s="6"/>
      <c r="K98" s="8">
        <v>0</v>
      </c>
      <c r="L98" s="8">
        <v>0</v>
      </c>
      <c r="M98" s="8">
        <v>0</v>
      </c>
      <c r="N98" s="8">
        <v>0</v>
      </c>
    </row>
    <row r="99" spans="2:14" x14ac:dyDescent="0.25">
      <c r="B99" s="99" t="s">
        <v>94</v>
      </c>
      <c r="C99" s="99"/>
      <c r="D99" s="9"/>
      <c r="E99" s="9">
        <v>0</v>
      </c>
      <c r="F99" s="9">
        <v>0</v>
      </c>
      <c r="G99" s="9"/>
      <c r="H99" s="9"/>
      <c r="I99" s="9">
        <v>0</v>
      </c>
      <c r="J99" s="1"/>
      <c r="K99" s="9">
        <v>0</v>
      </c>
      <c r="L99" s="9">
        <v>0</v>
      </c>
      <c r="M99" s="9">
        <v>0</v>
      </c>
      <c r="N99" s="9">
        <v>0</v>
      </c>
    </row>
    <row r="100" spans="2:14" x14ac:dyDescent="0.25">
      <c r="B100" s="100" t="s">
        <v>95</v>
      </c>
      <c r="C100" s="100"/>
      <c r="D100" s="10"/>
      <c r="E100" s="10">
        <v>0</v>
      </c>
      <c r="F100" s="10">
        <v>0</v>
      </c>
      <c r="G100" s="10"/>
      <c r="H100" s="10"/>
      <c r="I100" s="10">
        <v>0</v>
      </c>
      <c r="J100" s="1"/>
      <c r="K100" s="10">
        <v>0</v>
      </c>
      <c r="L100" s="10">
        <v>0</v>
      </c>
      <c r="M100" s="10">
        <v>0</v>
      </c>
      <c r="N100" s="10">
        <v>0</v>
      </c>
    </row>
    <row r="101" spans="2:14" x14ac:dyDescent="0.25">
      <c r="B101" s="101" t="s">
        <v>96</v>
      </c>
      <c r="C101" s="101"/>
      <c r="D101" s="11"/>
      <c r="E101" s="12">
        <v>0</v>
      </c>
      <c r="F101" s="12">
        <v>0</v>
      </c>
      <c r="G101" s="12"/>
      <c r="H101" s="12"/>
      <c r="I101" s="12">
        <v>0</v>
      </c>
      <c r="J101" s="11"/>
      <c r="K101" s="12">
        <v>0</v>
      </c>
      <c r="L101" s="12">
        <v>0</v>
      </c>
      <c r="M101" s="12">
        <v>0</v>
      </c>
      <c r="N101" s="12">
        <v>0</v>
      </c>
    </row>
    <row r="102" spans="2:14" x14ac:dyDescent="0.25">
      <c r="B102" s="1"/>
      <c r="C102" s="13"/>
      <c r="D102" s="13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2:14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2:14" ht="26.25" x14ac:dyDescent="0.25">
      <c r="B104" s="2"/>
      <c r="C104" s="102" t="s">
        <v>97</v>
      </c>
      <c r="D104" s="102"/>
      <c r="E104" s="3" t="s">
        <v>118</v>
      </c>
      <c r="F104" s="4" t="s">
        <v>91</v>
      </c>
      <c r="G104" s="5" t="s">
        <v>84</v>
      </c>
      <c r="H104" s="96" t="s">
        <v>92</v>
      </c>
      <c r="I104" s="96"/>
      <c r="J104" s="97" t="s">
        <v>119</v>
      </c>
      <c r="K104" s="97"/>
      <c r="L104" s="97"/>
      <c r="M104" s="97"/>
      <c r="N104" s="97"/>
    </row>
    <row r="105" spans="2:14" x14ac:dyDescent="0.25">
      <c r="B105" s="6"/>
      <c r="C105" s="7" t="s">
        <v>93</v>
      </c>
      <c r="D105" s="7"/>
      <c r="E105" s="8">
        <v>0</v>
      </c>
      <c r="F105" s="8">
        <v>0</v>
      </c>
      <c r="G105" s="8"/>
      <c r="H105" s="8"/>
      <c r="I105" s="8">
        <v>0</v>
      </c>
      <c r="J105" s="6"/>
      <c r="K105" s="8">
        <v>0</v>
      </c>
      <c r="L105" s="8">
        <v>0</v>
      </c>
      <c r="M105" s="6"/>
      <c r="N105" s="6"/>
    </row>
    <row r="106" spans="2:14" x14ac:dyDescent="0.25">
      <c r="B106" s="99" t="s">
        <v>98</v>
      </c>
      <c r="C106" s="99"/>
      <c r="D106" s="9"/>
      <c r="E106" s="9">
        <v>0</v>
      </c>
      <c r="F106" s="9">
        <v>0</v>
      </c>
      <c r="G106" s="9"/>
      <c r="H106" s="9"/>
      <c r="I106" s="9">
        <v>0</v>
      </c>
      <c r="J106" s="1"/>
      <c r="K106" s="9">
        <v>0</v>
      </c>
      <c r="L106" s="9">
        <v>0</v>
      </c>
      <c r="M106" s="1"/>
      <c r="N106" s="1"/>
    </row>
    <row r="107" spans="2:14" x14ac:dyDescent="0.25">
      <c r="B107" s="100" t="s">
        <v>99</v>
      </c>
      <c r="C107" s="100"/>
      <c r="D107" s="10"/>
      <c r="E107" s="10">
        <v>0</v>
      </c>
      <c r="F107" s="10">
        <v>0</v>
      </c>
      <c r="G107" s="10"/>
      <c r="H107" s="10"/>
      <c r="I107" s="10">
        <v>0</v>
      </c>
      <c r="J107" s="1"/>
      <c r="K107" s="10">
        <v>0</v>
      </c>
      <c r="L107" s="9">
        <v>0</v>
      </c>
      <c r="M107" s="1"/>
      <c r="N107" s="1"/>
    </row>
    <row r="108" spans="2:14" x14ac:dyDescent="0.25">
      <c r="B108" s="156" t="s">
        <v>100</v>
      </c>
      <c r="C108" s="156"/>
      <c r="D108" s="14"/>
      <c r="E108" s="12">
        <v>0</v>
      </c>
      <c r="F108" s="12">
        <v>0</v>
      </c>
      <c r="G108" s="12"/>
      <c r="H108" s="12"/>
      <c r="I108" s="12">
        <v>0</v>
      </c>
      <c r="J108" s="11"/>
      <c r="K108" s="12">
        <v>0</v>
      </c>
      <c r="L108" s="12">
        <v>0</v>
      </c>
      <c r="M108" s="1"/>
      <c r="N108" s="1"/>
    </row>
    <row r="125" spans="2:13" x14ac:dyDescent="0.25">
      <c r="B125" s="91" t="s">
        <v>101</v>
      </c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</row>
    <row r="126" spans="2:13" x14ac:dyDescent="0.25">
      <c r="B126" s="95" t="s">
        <v>134</v>
      </c>
      <c r="C126" s="95"/>
      <c r="D126" s="95"/>
      <c r="E126" s="95"/>
      <c r="F126" s="95"/>
      <c r="G126" s="95"/>
      <c r="H126" s="95"/>
      <c r="I126" s="95"/>
      <c r="J126" s="95"/>
      <c r="K126" s="95"/>
    </row>
    <row r="127" spans="2:13" x14ac:dyDescent="0.25">
      <c r="B127" s="95" t="s">
        <v>135</v>
      </c>
      <c r="C127" s="95"/>
      <c r="D127" s="95"/>
      <c r="E127" s="95"/>
      <c r="F127" s="95"/>
      <c r="G127" s="95"/>
      <c r="H127" s="95"/>
      <c r="I127" s="95"/>
      <c r="J127" s="95"/>
      <c r="K127" s="95"/>
    </row>
    <row r="128" spans="2:13" x14ac:dyDescent="0.25">
      <c r="B128" s="71"/>
      <c r="C128" s="71"/>
      <c r="D128" s="71"/>
      <c r="E128" s="71"/>
      <c r="F128" s="71"/>
      <c r="G128" s="71"/>
      <c r="H128" s="71"/>
      <c r="I128" s="71"/>
      <c r="J128" s="71"/>
      <c r="K128" s="71"/>
    </row>
    <row r="129" spans="2:14" ht="33" customHeight="1" x14ac:dyDescent="0.25">
      <c r="B129" s="2"/>
      <c r="C129" s="102" t="s">
        <v>97</v>
      </c>
      <c r="D129" s="102"/>
      <c r="E129" s="3" t="s">
        <v>118</v>
      </c>
      <c r="F129" s="4" t="s">
        <v>91</v>
      </c>
      <c r="G129" s="5" t="s">
        <v>84</v>
      </c>
      <c r="H129" s="96" t="s">
        <v>92</v>
      </c>
      <c r="I129" s="96"/>
      <c r="J129" s="97" t="s">
        <v>119</v>
      </c>
      <c r="K129" s="97"/>
      <c r="L129" s="97"/>
      <c r="M129" s="97"/>
      <c r="N129" s="97"/>
    </row>
    <row r="130" spans="2:14" x14ac:dyDescent="0.25">
      <c r="B130" s="62" t="s">
        <v>1</v>
      </c>
      <c r="C130" s="149" t="s">
        <v>83</v>
      </c>
      <c r="D130" s="118"/>
      <c r="E130" s="64">
        <v>70070</v>
      </c>
      <c r="F130" s="64">
        <v>-1905.37</v>
      </c>
      <c r="G130" s="150">
        <v>-2.72</v>
      </c>
      <c r="H130" s="118"/>
      <c r="I130" s="150">
        <v>68164.63</v>
      </c>
      <c r="J130" s="118"/>
      <c r="K130" s="118"/>
    </row>
    <row r="131" spans="2:14" ht="22.5" x14ac:dyDescent="0.25">
      <c r="B131" s="30" t="s">
        <v>102</v>
      </c>
      <c r="C131" s="157" t="s">
        <v>0</v>
      </c>
      <c r="D131" s="122"/>
      <c r="E131" s="31">
        <v>70070</v>
      </c>
      <c r="F131" s="31">
        <v>-1905.37</v>
      </c>
      <c r="G131" s="158">
        <v>-2.72</v>
      </c>
      <c r="H131" s="122"/>
      <c r="I131" s="158">
        <v>68164.63</v>
      </c>
      <c r="J131" s="122"/>
      <c r="K131" s="122"/>
    </row>
    <row r="132" spans="2:14" x14ac:dyDescent="0.25">
      <c r="B132" s="78" t="s">
        <v>65</v>
      </c>
      <c r="C132" s="85" t="s">
        <v>66</v>
      </c>
      <c r="D132" s="83"/>
      <c r="E132" s="79">
        <v>50010</v>
      </c>
      <c r="F132" s="79">
        <v>2050</v>
      </c>
      <c r="G132" s="86">
        <v>4.0999999999999996</v>
      </c>
      <c r="H132" s="83"/>
      <c r="I132" s="86">
        <v>52060</v>
      </c>
      <c r="J132" s="83"/>
      <c r="K132" s="83"/>
    </row>
    <row r="133" spans="2:14" x14ac:dyDescent="0.25">
      <c r="B133" s="80" t="s">
        <v>67</v>
      </c>
      <c r="C133" s="82" t="s">
        <v>66</v>
      </c>
      <c r="D133" s="83"/>
      <c r="E133" s="81">
        <v>50010</v>
      </c>
      <c r="F133" s="81">
        <v>2050</v>
      </c>
      <c r="G133" s="84">
        <v>4.0999999999999996</v>
      </c>
      <c r="H133" s="83"/>
      <c r="I133" s="84">
        <v>52060</v>
      </c>
      <c r="J133" s="83"/>
      <c r="K133" s="83"/>
    </row>
    <row r="134" spans="2:14" x14ac:dyDescent="0.25">
      <c r="B134" s="78" t="s">
        <v>68</v>
      </c>
      <c r="C134" s="85" t="s">
        <v>69</v>
      </c>
      <c r="D134" s="83"/>
      <c r="E134" s="79">
        <v>20</v>
      </c>
      <c r="F134" s="79">
        <v>18.91</v>
      </c>
      <c r="G134" s="86">
        <v>94.55</v>
      </c>
      <c r="H134" s="83"/>
      <c r="I134" s="86">
        <v>38.909999999999997</v>
      </c>
      <c r="J134" s="83"/>
      <c r="K134" s="83"/>
    </row>
    <row r="135" spans="2:14" x14ac:dyDescent="0.25">
      <c r="B135" s="80" t="s">
        <v>70</v>
      </c>
      <c r="C135" s="82" t="s">
        <v>69</v>
      </c>
      <c r="D135" s="83"/>
      <c r="E135" s="81">
        <v>20</v>
      </c>
      <c r="F135" s="81">
        <v>18.91</v>
      </c>
      <c r="G135" s="84">
        <v>94.55</v>
      </c>
      <c r="H135" s="83"/>
      <c r="I135" s="84">
        <v>38.909999999999997</v>
      </c>
      <c r="J135" s="83"/>
      <c r="K135" s="83"/>
    </row>
    <row r="136" spans="2:14" x14ac:dyDescent="0.25">
      <c r="B136" s="78" t="s">
        <v>71</v>
      </c>
      <c r="C136" s="85" t="s">
        <v>72</v>
      </c>
      <c r="D136" s="83"/>
      <c r="E136" s="79">
        <v>800</v>
      </c>
      <c r="F136" s="79">
        <v>665.68</v>
      </c>
      <c r="G136" s="86">
        <v>83.21</v>
      </c>
      <c r="H136" s="83"/>
      <c r="I136" s="86">
        <v>1465.68</v>
      </c>
      <c r="J136" s="83"/>
      <c r="K136" s="83"/>
    </row>
    <row r="137" spans="2:14" x14ac:dyDescent="0.25">
      <c r="B137" s="80" t="s">
        <v>73</v>
      </c>
      <c r="C137" s="82" t="s">
        <v>72</v>
      </c>
      <c r="D137" s="83"/>
      <c r="E137" s="81">
        <v>800</v>
      </c>
      <c r="F137" s="81">
        <v>665.68</v>
      </c>
      <c r="G137" s="84">
        <v>83.21</v>
      </c>
      <c r="H137" s="83"/>
      <c r="I137" s="84">
        <v>1465.68</v>
      </c>
      <c r="J137" s="83"/>
      <c r="K137" s="83"/>
    </row>
    <row r="138" spans="2:14" x14ac:dyDescent="0.25">
      <c r="B138" s="78" t="s">
        <v>74</v>
      </c>
      <c r="C138" s="85" t="s">
        <v>75</v>
      </c>
      <c r="D138" s="83"/>
      <c r="E138" s="79">
        <v>17960</v>
      </c>
      <c r="F138" s="79">
        <v>-4309.96</v>
      </c>
      <c r="G138" s="86">
        <v>-24</v>
      </c>
      <c r="H138" s="83"/>
      <c r="I138" s="86">
        <v>13650.04</v>
      </c>
      <c r="J138" s="83"/>
      <c r="K138" s="83"/>
    </row>
    <row r="139" spans="2:14" x14ac:dyDescent="0.25">
      <c r="B139" s="80" t="s">
        <v>76</v>
      </c>
      <c r="C139" s="82" t="s">
        <v>77</v>
      </c>
      <c r="D139" s="83"/>
      <c r="E139" s="81">
        <v>14800</v>
      </c>
      <c r="F139" s="81">
        <v>-3500</v>
      </c>
      <c r="G139" s="84">
        <v>-23.65</v>
      </c>
      <c r="H139" s="83"/>
      <c r="I139" s="84">
        <v>11300</v>
      </c>
      <c r="J139" s="83"/>
      <c r="K139" s="83"/>
    </row>
    <row r="140" spans="2:14" x14ac:dyDescent="0.25">
      <c r="B140" s="80" t="s">
        <v>78</v>
      </c>
      <c r="C140" s="82" t="s">
        <v>79</v>
      </c>
      <c r="D140" s="83"/>
      <c r="E140" s="81">
        <v>3160</v>
      </c>
      <c r="F140" s="81">
        <v>-809.96</v>
      </c>
      <c r="G140" s="84">
        <v>-25.63</v>
      </c>
      <c r="H140" s="83"/>
      <c r="I140" s="84">
        <v>2350.04</v>
      </c>
      <c r="J140" s="83"/>
      <c r="K140" s="83"/>
    </row>
    <row r="141" spans="2:14" x14ac:dyDescent="0.25">
      <c r="B141" s="78" t="s">
        <v>80</v>
      </c>
      <c r="C141" s="85" t="s">
        <v>81</v>
      </c>
      <c r="D141" s="83"/>
      <c r="E141" s="79">
        <v>1280</v>
      </c>
      <c r="F141" s="79">
        <v>-330</v>
      </c>
      <c r="G141" s="86">
        <v>-25.78</v>
      </c>
      <c r="H141" s="83"/>
      <c r="I141" s="86">
        <v>950</v>
      </c>
      <c r="J141" s="83"/>
      <c r="K141" s="83"/>
    </row>
    <row r="142" spans="2:14" x14ac:dyDescent="0.25">
      <c r="B142" s="80" t="s">
        <v>82</v>
      </c>
      <c r="C142" s="82" t="s">
        <v>81</v>
      </c>
      <c r="D142" s="83"/>
      <c r="E142" s="81">
        <v>1280</v>
      </c>
      <c r="F142" s="81">
        <v>-330</v>
      </c>
      <c r="G142" s="84">
        <v>-25.78</v>
      </c>
      <c r="H142" s="83"/>
      <c r="I142" s="84">
        <v>950</v>
      </c>
      <c r="J142" s="83"/>
      <c r="K142" s="83"/>
    </row>
    <row r="143" spans="2:14" x14ac:dyDescent="0.25">
      <c r="B143" s="32" t="s">
        <v>103</v>
      </c>
      <c r="C143" s="159" t="s">
        <v>104</v>
      </c>
      <c r="D143" s="122"/>
      <c r="E143" s="33">
        <v>70070</v>
      </c>
      <c r="F143" s="33">
        <v>-1905.37</v>
      </c>
      <c r="G143" s="160">
        <v>-2.72</v>
      </c>
      <c r="H143" s="122"/>
      <c r="I143" s="160">
        <v>68164.63</v>
      </c>
      <c r="J143" s="122"/>
      <c r="K143" s="122"/>
    </row>
    <row r="144" spans="2:14" ht="22.5" x14ac:dyDescent="0.25">
      <c r="B144" s="34" t="s">
        <v>105</v>
      </c>
      <c r="C144" s="161" t="s">
        <v>106</v>
      </c>
      <c r="D144" s="122"/>
      <c r="E144" s="35">
        <v>44440</v>
      </c>
      <c r="F144" s="35">
        <v>2504.63</v>
      </c>
      <c r="G144" s="162">
        <v>5.64</v>
      </c>
      <c r="H144" s="122"/>
      <c r="I144" s="162">
        <v>46944.63</v>
      </c>
      <c r="J144" s="122"/>
      <c r="K144" s="122"/>
    </row>
    <row r="145" spans="2:11" x14ac:dyDescent="0.25">
      <c r="B145" s="27" t="s">
        <v>67</v>
      </c>
      <c r="C145" s="163" t="s">
        <v>66</v>
      </c>
      <c r="D145" s="122"/>
      <c r="E145" s="28">
        <v>42460</v>
      </c>
      <c r="F145" s="28">
        <v>2600</v>
      </c>
      <c r="G145" s="164">
        <v>6.12</v>
      </c>
      <c r="H145" s="122"/>
      <c r="I145" s="164">
        <v>45060</v>
      </c>
      <c r="J145" s="122"/>
      <c r="K145" s="122"/>
    </row>
    <row r="146" spans="2:11" x14ac:dyDescent="0.25">
      <c r="B146" s="36" t="s">
        <v>45</v>
      </c>
      <c r="C146" s="165" t="s">
        <v>12</v>
      </c>
      <c r="D146" s="122"/>
      <c r="E146" s="37">
        <v>42460</v>
      </c>
      <c r="F146" s="37">
        <v>2600</v>
      </c>
      <c r="G146" s="166">
        <v>6.12</v>
      </c>
      <c r="H146" s="122"/>
      <c r="I146" s="166">
        <v>45060</v>
      </c>
      <c r="J146" s="122"/>
      <c r="K146" s="122"/>
    </row>
    <row r="147" spans="2:11" x14ac:dyDescent="0.25">
      <c r="B147" s="38" t="s">
        <v>46</v>
      </c>
      <c r="C147" s="167" t="s">
        <v>47</v>
      </c>
      <c r="D147" s="122"/>
      <c r="E147" s="39">
        <v>36060</v>
      </c>
      <c r="F147" s="39">
        <v>2070</v>
      </c>
      <c r="G147" s="168">
        <v>5.74</v>
      </c>
      <c r="H147" s="122"/>
      <c r="I147" s="168">
        <v>38130</v>
      </c>
      <c r="J147" s="122"/>
      <c r="K147" s="122"/>
    </row>
    <row r="148" spans="2:11" x14ac:dyDescent="0.25">
      <c r="B148" s="38" t="s">
        <v>49</v>
      </c>
      <c r="C148" s="167" t="s">
        <v>50</v>
      </c>
      <c r="D148" s="122"/>
      <c r="E148" s="39">
        <v>6390</v>
      </c>
      <c r="F148" s="39">
        <v>530</v>
      </c>
      <c r="G148" s="168">
        <v>8.2899999999999991</v>
      </c>
      <c r="H148" s="122"/>
      <c r="I148" s="168">
        <v>6920</v>
      </c>
      <c r="J148" s="122"/>
      <c r="K148" s="122"/>
    </row>
    <row r="149" spans="2:11" x14ac:dyDescent="0.25">
      <c r="B149" s="38" t="s">
        <v>52</v>
      </c>
      <c r="C149" s="167" t="s">
        <v>53</v>
      </c>
      <c r="D149" s="122"/>
      <c r="E149" s="39">
        <v>10</v>
      </c>
      <c r="F149" s="39">
        <v>0</v>
      </c>
      <c r="G149" s="168">
        <v>0</v>
      </c>
      <c r="H149" s="122"/>
      <c r="I149" s="168">
        <v>10</v>
      </c>
      <c r="J149" s="122"/>
      <c r="K149" s="122"/>
    </row>
    <row r="150" spans="2:11" x14ac:dyDescent="0.25">
      <c r="B150" s="27" t="s">
        <v>70</v>
      </c>
      <c r="C150" s="163" t="s">
        <v>69</v>
      </c>
      <c r="D150" s="122"/>
      <c r="E150" s="28">
        <v>20</v>
      </c>
      <c r="F150" s="28">
        <v>18.91</v>
      </c>
      <c r="G150" s="164">
        <v>94.55</v>
      </c>
      <c r="H150" s="122"/>
      <c r="I150" s="164">
        <v>38.909999999999997</v>
      </c>
      <c r="J150" s="122"/>
      <c r="K150" s="122"/>
    </row>
    <row r="151" spans="2:11" x14ac:dyDescent="0.25">
      <c r="B151" s="36" t="s">
        <v>45</v>
      </c>
      <c r="C151" s="165" t="s">
        <v>12</v>
      </c>
      <c r="D151" s="122"/>
      <c r="E151" s="37">
        <v>20</v>
      </c>
      <c r="F151" s="37">
        <v>18.91</v>
      </c>
      <c r="G151" s="166">
        <v>94.55</v>
      </c>
      <c r="H151" s="122"/>
      <c r="I151" s="166">
        <v>38.909999999999997</v>
      </c>
      <c r="J151" s="122"/>
      <c r="K151" s="122"/>
    </row>
    <row r="152" spans="2:11" x14ac:dyDescent="0.25">
      <c r="B152" s="38" t="s">
        <v>49</v>
      </c>
      <c r="C152" s="167" t="s">
        <v>50</v>
      </c>
      <c r="D152" s="122"/>
      <c r="E152" s="39">
        <v>20</v>
      </c>
      <c r="F152" s="39">
        <v>18.91</v>
      </c>
      <c r="G152" s="168">
        <v>94.55</v>
      </c>
      <c r="H152" s="122"/>
      <c r="I152" s="168">
        <v>38.909999999999997</v>
      </c>
      <c r="J152" s="122"/>
      <c r="K152" s="122"/>
    </row>
    <row r="153" spans="2:11" x14ac:dyDescent="0.25">
      <c r="B153" s="27" t="s">
        <v>73</v>
      </c>
      <c r="C153" s="163" t="s">
        <v>72</v>
      </c>
      <c r="D153" s="122"/>
      <c r="E153" s="28">
        <v>800</v>
      </c>
      <c r="F153" s="28">
        <v>-104.32</v>
      </c>
      <c r="G153" s="164">
        <v>-13.04</v>
      </c>
      <c r="H153" s="122"/>
      <c r="I153" s="164">
        <v>695.68</v>
      </c>
      <c r="J153" s="122"/>
      <c r="K153" s="122"/>
    </row>
    <row r="154" spans="2:11" x14ac:dyDescent="0.25">
      <c r="B154" s="36" t="s">
        <v>45</v>
      </c>
      <c r="C154" s="165" t="s">
        <v>12</v>
      </c>
      <c r="D154" s="122"/>
      <c r="E154" s="37">
        <v>800</v>
      </c>
      <c r="F154" s="37">
        <v>-104.32</v>
      </c>
      <c r="G154" s="166">
        <v>-13.04</v>
      </c>
      <c r="H154" s="122"/>
      <c r="I154" s="166">
        <v>695.68</v>
      </c>
      <c r="J154" s="122"/>
      <c r="K154" s="122"/>
    </row>
    <row r="155" spans="2:11" x14ac:dyDescent="0.25">
      <c r="B155" s="38" t="s">
        <v>49</v>
      </c>
      <c r="C155" s="167" t="s">
        <v>50</v>
      </c>
      <c r="D155" s="122"/>
      <c r="E155" s="39">
        <v>790</v>
      </c>
      <c r="F155" s="39">
        <v>-104.32</v>
      </c>
      <c r="G155" s="168">
        <v>-13.21</v>
      </c>
      <c r="H155" s="122"/>
      <c r="I155" s="168">
        <v>685.68</v>
      </c>
      <c r="J155" s="122"/>
      <c r="K155" s="122"/>
    </row>
    <row r="156" spans="2:11" x14ac:dyDescent="0.25">
      <c r="B156" s="38" t="s">
        <v>52</v>
      </c>
      <c r="C156" s="167" t="s">
        <v>53</v>
      </c>
      <c r="D156" s="122"/>
      <c r="E156" s="39">
        <v>10</v>
      </c>
      <c r="F156" s="39">
        <v>0</v>
      </c>
      <c r="G156" s="168">
        <v>0</v>
      </c>
      <c r="H156" s="122"/>
      <c r="I156" s="168">
        <v>10</v>
      </c>
      <c r="J156" s="122"/>
      <c r="K156" s="122"/>
    </row>
    <row r="157" spans="2:11" x14ac:dyDescent="0.25">
      <c r="B157" s="27" t="s">
        <v>78</v>
      </c>
      <c r="C157" s="163" t="s">
        <v>79</v>
      </c>
      <c r="D157" s="122"/>
      <c r="E157" s="28">
        <v>1160</v>
      </c>
      <c r="F157" s="28">
        <v>-9.9600000000000009</v>
      </c>
      <c r="G157" s="164">
        <v>-0.86</v>
      </c>
      <c r="H157" s="122"/>
      <c r="I157" s="164">
        <v>1150.04</v>
      </c>
      <c r="J157" s="122"/>
      <c r="K157" s="122"/>
    </row>
    <row r="158" spans="2:11" x14ac:dyDescent="0.25">
      <c r="B158" s="36" t="s">
        <v>45</v>
      </c>
      <c r="C158" s="165" t="s">
        <v>12</v>
      </c>
      <c r="D158" s="122"/>
      <c r="E158" s="37">
        <v>1160</v>
      </c>
      <c r="F158" s="37">
        <v>-9.9600000000000009</v>
      </c>
      <c r="G158" s="166">
        <v>-0.86</v>
      </c>
      <c r="H158" s="122"/>
      <c r="I158" s="166">
        <v>1150.04</v>
      </c>
      <c r="J158" s="122"/>
      <c r="K158" s="122"/>
    </row>
    <row r="159" spans="2:11" x14ac:dyDescent="0.25">
      <c r="B159" s="38" t="s">
        <v>46</v>
      </c>
      <c r="C159" s="167" t="s">
        <v>47</v>
      </c>
      <c r="D159" s="122"/>
      <c r="E159" s="39">
        <v>1140</v>
      </c>
      <c r="F159" s="39">
        <v>-9.9600000000000009</v>
      </c>
      <c r="G159" s="168">
        <v>-0.87</v>
      </c>
      <c r="H159" s="122"/>
      <c r="I159" s="168">
        <v>1130.04</v>
      </c>
      <c r="J159" s="122"/>
      <c r="K159" s="122"/>
    </row>
    <row r="160" spans="2:11" x14ac:dyDescent="0.25">
      <c r="B160" s="38" t="s">
        <v>49</v>
      </c>
      <c r="C160" s="167" t="s">
        <v>50</v>
      </c>
      <c r="D160" s="122"/>
      <c r="E160" s="39">
        <v>20</v>
      </c>
      <c r="F160" s="39">
        <v>0</v>
      </c>
      <c r="G160" s="168">
        <v>0</v>
      </c>
      <c r="H160" s="122"/>
      <c r="I160" s="168">
        <v>20</v>
      </c>
      <c r="J160" s="122"/>
      <c r="K160" s="122"/>
    </row>
    <row r="161" spans="2:11" ht="22.5" x14ac:dyDescent="0.25">
      <c r="B161" s="34" t="s">
        <v>107</v>
      </c>
      <c r="C161" s="161" t="s">
        <v>108</v>
      </c>
      <c r="D161" s="122"/>
      <c r="E161" s="35">
        <v>6750</v>
      </c>
      <c r="F161" s="35">
        <v>-2350</v>
      </c>
      <c r="G161" s="162">
        <v>-34.81</v>
      </c>
      <c r="H161" s="122"/>
      <c r="I161" s="162">
        <v>4400</v>
      </c>
      <c r="J161" s="122"/>
      <c r="K161" s="122"/>
    </row>
    <row r="162" spans="2:11" x14ac:dyDescent="0.25">
      <c r="B162" s="27" t="s">
        <v>67</v>
      </c>
      <c r="C162" s="163" t="s">
        <v>66</v>
      </c>
      <c r="D162" s="122"/>
      <c r="E162" s="28">
        <v>2500</v>
      </c>
      <c r="F162" s="28">
        <v>0</v>
      </c>
      <c r="G162" s="164">
        <v>0</v>
      </c>
      <c r="H162" s="122"/>
      <c r="I162" s="164">
        <v>2500</v>
      </c>
      <c r="J162" s="122"/>
      <c r="K162" s="122"/>
    </row>
    <row r="163" spans="2:11" x14ac:dyDescent="0.25">
      <c r="B163" s="36" t="s">
        <v>45</v>
      </c>
      <c r="C163" s="165" t="s">
        <v>12</v>
      </c>
      <c r="D163" s="122"/>
      <c r="E163" s="37">
        <v>2500</v>
      </c>
      <c r="F163" s="37">
        <v>0</v>
      </c>
      <c r="G163" s="166">
        <v>0</v>
      </c>
      <c r="H163" s="122"/>
      <c r="I163" s="166">
        <v>2500</v>
      </c>
      <c r="J163" s="122"/>
      <c r="K163" s="122"/>
    </row>
    <row r="164" spans="2:11" x14ac:dyDescent="0.25">
      <c r="B164" s="38" t="s">
        <v>49</v>
      </c>
      <c r="C164" s="167" t="s">
        <v>50</v>
      </c>
      <c r="D164" s="122"/>
      <c r="E164" s="39">
        <v>2500</v>
      </c>
      <c r="F164" s="39">
        <v>0</v>
      </c>
      <c r="G164" s="168">
        <v>0</v>
      </c>
      <c r="H164" s="122"/>
      <c r="I164" s="168">
        <v>2500</v>
      </c>
      <c r="J164" s="122"/>
      <c r="K164" s="122"/>
    </row>
    <row r="165" spans="2:11" x14ac:dyDescent="0.25">
      <c r="B165" s="27" t="s">
        <v>73</v>
      </c>
      <c r="C165" s="163" t="s">
        <v>72</v>
      </c>
      <c r="D165" s="122"/>
      <c r="E165" s="28">
        <v>0</v>
      </c>
      <c r="F165" s="28">
        <v>700</v>
      </c>
      <c r="G165" s="164">
        <v>100</v>
      </c>
      <c r="H165" s="122"/>
      <c r="I165" s="164">
        <v>700</v>
      </c>
      <c r="J165" s="122"/>
      <c r="K165" s="122"/>
    </row>
    <row r="166" spans="2:11" x14ac:dyDescent="0.25">
      <c r="B166" s="36" t="s">
        <v>45</v>
      </c>
      <c r="C166" s="165" t="s">
        <v>12</v>
      </c>
      <c r="D166" s="122"/>
      <c r="E166" s="37">
        <v>0</v>
      </c>
      <c r="F166" s="37">
        <v>700</v>
      </c>
      <c r="G166" s="166">
        <v>100</v>
      </c>
      <c r="H166" s="122"/>
      <c r="I166" s="166">
        <v>700</v>
      </c>
      <c r="J166" s="122"/>
      <c r="K166" s="122"/>
    </row>
    <row r="167" spans="2:11" x14ac:dyDescent="0.25">
      <c r="B167" s="38" t="s">
        <v>49</v>
      </c>
      <c r="C167" s="167" t="s">
        <v>50</v>
      </c>
      <c r="D167" s="122"/>
      <c r="E167" s="39">
        <v>0</v>
      </c>
      <c r="F167" s="39">
        <v>700</v>
      </c>
      <c r="G167" s="168">
        <v>100</v>
      </c>
      <c r="H167" s="122"/>
      <c r="I167" s="168">
        <v>700</v>
      </c>
      <c r="J167" s="122"/>
      <c r="K167" s="122"/>
    </row>
    <row r="168" spans="2:11" x14ac:dyDescent="0.25">
      <c r="B168" s="27" t="s">
        <v>76</v>
      </c>
      <c r="C168" s="163" t="s">
        <v>77</v>
      </c>
      <c r="D168" s="122"/>
      <c r="E168" s="28">
        <v>3000</v>
      </c>
      <c r="F168" s="28">
        <v>-3000</v>
      </c>
      <c r="G168" s="164">
        <v>-100</v>
      </c>
      <c r="H168" s="122"/>
      <c r="I168" s="164">
        <v>0</v>
      </c>
      <c r="J168" s="122"/>
      <c r="K168" s="122"/>
    </row>
    <row r="169" spans="2:11" x14ac:dyDescent="0.25">
      <c r="B169" s="36" t="s">
        <v>45</v>
      </c>
      <c r="C169" s="165" t="s">
        <v>12</v>
      </c>
      <c r="D169" s="122"/>
      <c r="E169" s="37">
        <v>3000</v>
      </c>
      <c r="F169" s="37">
        <v>-3000</v>
      </c>
      <c r="G169" s="166">
        <v>-100</v>
      </c>
      <c r="H169" s="122"/>
      <c r="I169" s="166">
        <v>0</v>
      </c>
      <c r="J169" s="122"/>
      <c r="K169" s="122"/>
    </row>
    <row r="170" spans="2:11" x14ac:dyDescent="0.25">
      <c r="B170" s="38" t="s">
        <v>49</v>
      </c>
      <c r="C170" s="167" t="s">
        <v>50</v>
      </c>
      <c r="D170" s="122"/>
      <c r="E170" s="39">
        <v>3000</v>
      </c>
      <c r="F170" s="39">
        <v>-3000</v>
      </c>
      <c r="G170" s="168">
        <v>-100</v>
      </c>
      <c r="H170" s="122"/>
      <c r="I170" s="168">
        <v>0</v>
      </c>
      <c r="J170" s="122"/>
      <c r="K170" s="122"/>
    </row>
    <row r="171" spans="2:11" x14ac:dyDescent="0.25">
      <c r="B171" s="27" t="s">
        <v>78</v>
      </c>
      <c r="C171" s="163" t="s">
        <v>79</v>
      </c>
      <c r="D171" s="122"/>
      <c r="E171" s="28">
        <v>1000</v>
      </c>
      <c r="F171" s="28">
        <v>-500</v>
      </c>
      <c r="G171" s="164">
        <v>-50</v>
      </c>
      <c r="H171" s="122"/>
      <c r="I171" s="164">
        <v>500</v>
      </c>
      <c r="J171" s="122"/>
      <c r="K171" s="122"/>
    </row>
    <row r="172" spans="2:11" x14ac:dyDescent="0.25">
      <c r="B172" s="36" t="s">
        <v>45</v>
      </c>
      <c r="C172" s="165" t="s">
        <v>12</v>
      </c>
      <c r="D172" s="122"/>
      <c r="E172" s="37">
        <v>1000</v>
      </c>
      <c r="F172" s="37">
        <v>-500</v>
      </c>
      <c r="G172" s="166">
        <v>-50</v>
      </c>
      <c r="H172" s="122"/>
      <c r="I172" s="166">
        <v>500</v>
      </c>
      <c r="J172" s="122"/>
      <c r="K172" s="122"/>
    </row>
    <row r="173" spans="2:11" x14ac:dyDescent="0.25">
      <c r="B173" s="38" t="s">
        <v>49</v>
      </c>
      <c r="C173" s="167" t="s">
        <v>50</v>
      </c>
      <c r="D173" s="122"/>
      <c r="E173" s="39">
        <v>1000</v>
      </c>
      <c r="F173" s="39">
        <v>-500</v>
      </c>
      <c r="G173" s="168">
        <v>-50</v>
      </c>
      <c r="H173" s="122"/>
      <c r="I173" s="168">
        <v>500</v>
      </c>
      <c r="J173" s="122"/>
      <c r="K173" s="122"/>
    </row>
    <row r="174" spans="2:11" x14ac:dyDescent="0.25">
      <c r="B174" s="27" t="s">
        <v>82</v>
      </c>
      <c r="C174" s="163" t="s">
        <v>81</v>
      </c>
      <c r="D174" s="122"/>
      <c r="E174" s="28">
        <v>250</v>
      </c>
      <c r="F174" s="28">
        <v>450</v>
      </c>
      <c r="G174" s="164">
        <v>180</v>
      </c>
      <c r="H174" s="122"/>
      <c r="I174" s="164">
        <v>700</v>
      </c>
      <c r="J174" s="122"/>
      <c r="K174" s="122"/>
    </row>
    <row r="175" spans="2:11" x14ac:dyDescent="0.25">
      <c r="B175" s="36" t="s">
        <v>45</v>
      </c>
      <c r="C175" s="165" t="s">
        <v>12</v>
      </c>
      <c r="D175" s="122"/>
      <c r="E175" s="37">
        <v>250</v>
      </c>
      <c r="F175" s="37">
        <v>450</v>
      </c>
      <c r="G175" s="166">
        <v>180</v>
      </c>
      <c r="H175" s="122"/>
      <c r="I175" s="166">
        <v>700</v>
      </c>
      <c r="J175" s="122"/>
      <c r="K175" s="122"/>
    </row>
    <row r="176" spans="2:11" x14ac:dyDescent="0.25">
      <c r="B176" s="38" t="s">
        <v>49</v>
      </c>
      <c r="C176" s="167" t="s">
        <v>50</v>
      </c>
      <c r="D176" s="122"/>
      <c r="E176" s="39">
        <v>250</v>
      </c>
      <c r="F176" s="39">
        <v>450</v>
      </c>
      <c r="G176" s="168">
        <v>180</v>
      </c>
      <c r="H176" s="122"/>
      <c r="I176" s="168">
        <v>700</v>
      </c>
      <c r="J176" s="122"/>
      <c r="K176" s="122"/>
    </row>
    <row r="177" spans="2:11" ht="22.5" x14ac:dyDescent="0.25">
      <c r="B177" s="34" t="s">
        <v>109</v>
      </c>
      <c r="C177" s="161" t="s">
        <v>110</v>
      </c>
      <c r="D177" s="122"/>
      <c r="E177" s="35">
        <v>16100</v>
      </c>
      <c r="F177" s="35">
        <v>-920</v>
      </c>
      <c r="G177" s="162">
        <v>-5.71</v>
      </c>
      <c r="H177" s="122"/>
      <c r="I177" s="162">
        <v>15180</v>
      </c>
      <c r="J177" s="122"/>
      <c r="K177" s="122"/>
    </row>
    <row r="178" spans="2:11" x14ac:dyDescent="0.25">
      <c r="B178" s="27" t="s">
        <v>67</v>
      </c>
      <c r="C178" s="163" t="s">
        <v>66</v>
      </c>
      <c r="D178" s="122"/>
      <c r="E178" s="28">
        <v>4000</v>
      </c>
      <c r="F178" s="28">
        <v>0</v>
      </c>
      <c r="G178" s="164">
        <v>0</v>
      </c>
      <c r="H178" s="122"/>
      <c r="I178" s="164">
        <v>4000</v>
      </c>
      <c r="J178" s="122"/>
      <c r="K178" s="122"/>
    </row>
    <row r="179" spans="2:11" x14ac:dyDescent="0.25">
      <c r="B179" s="36" t="s">
        <v>55</v>
      </c>
      <c r="C179" s="165" t="s">
        <v>14</v>
      </c>
      <c r="D179" s="122"/>
      <c r="E179" s="37">
        <v>4000</v>
      </c>
      <c r="F179" s="37">
        <v>0</v>
      </c>
      <c r="G179" s="166">
        <v>0</v>
      </c>
      <c r="H179" s="122"/>
      <c r="I179" s="166">
        <v>4000</v>
      </c>
      <c r="J179" s="122"/>
      <c r="K179" s="122"/>
    </row>
    <row r="180" spans="2:11" x14ac:dyDescent="0.25">
      <c r="B180" s="38" t="s">
        <v>56</v>
      </c>
      <c r="C180" s="167" t="s">
        <v>57</v>
      </c>
      <c r="D180" s="122"/>
      <c r="E180" s="39">
        <v>4000</v>
      </c>
      <c r="F180" s="39">
        <v>0</v>
      </c>
      <c r="G180" s="168">
        <v>0</v>
      </c>
      <c r="H180" s="122"/>
      <c r="I180" s="168">
        <v>4000</v>
      </c>
      <c r="J180" s="122"/>
      <c r="K180" s="122"/>
    </row>
    <row r="181" spans="2:11" x14ac:dyDescent="0.25">
      <c r="B181" s="27" t="s">
        <v>73</v>
      </c>
      <c r="C181" s="163" t="s">
        <v>72</v>
      </c>
      <c r="D181" s="122"/>
      <c r="E181" s="28">
        <v>0</v>
      </c>
      <c r="F181" s="28">
        <v>70</v>
      </c>
      <c r="G181" s="164">
        <v>100</v>
      </c>
      <c r="H181" s="122"/>
      <c r="I181" s="164">
        <v>70</v>
      </c>
      <c r="J181" s="122"/>
      <c r="K181" s="122"/>
    </row>
    <row r="182" spans="2:11" x14ac:dyDescent="0.25">
      <c r="B182" s="36" t="s">
        <v>55</v>
      </c>
      <c r="C182" s="165" t="s">
        <v>14</v>
      </c>
      <c r="D182" s="122"/>
      <c r="E182" s="37">
        <v>0</v>
      </c>
      <c r="F182" s="37">
        <v>70</v>
      </c>
      <c r="G182" s="166">
        <v>100</v>
      </c>
      <c r="H182" s="122"/>
      <c r="I182" s="166">
        <v>70</v>
      </c>
      <c r="J182" s="122"/>
      <c r="K182" s="122"/>
    </row>
    <row r="183" spans="2:11" x14ac:dyDescent="0.25">
      <c r="B183" s="38" t="s">
        <v>56</v>
      </c>
      <c r="C183" s="167" t="s">
        <v>57</v>
      </c>
      <c r="D183" s="122"/>
      <c r="E183" s="39">
        <v>0</v>
      </c>
      <c r="F183" s="39">
        <v>70</v>
      </c>
      <c r="G183" s="168">
        <v>100</v>
      </c>
      <c r="H183" s="122"/>
      <c r="I183" s="168">
        <v>70</v>
      </c>
      <c r="J183" s="122"/>
      <c r="K183" s="122"/>
    </row>
    <row r="184" spans="2:11" x14ac:dyDescent="0.25">
      <c r="B184" s="27" t="s">
        <v>76</v>
      </c>
      <c r="C184" s="163" t="s">
        <v>77</v>
      </c>
      <c r="D184" s="122"/>
      <c r="E184" s="28">
        <v>10300</v>
      </c>
      <c r="F184" s="28">
        <v>0</v>
      </c>
      <c r="G184" s="164">
        <v>0</v>
      </c>
      <c r="H184" s="122"/>
      <c r="I184" s="164">
        <v>10300</v>
      </c>
      <c r="J184" s="122"/>
      <c r="K184" s="122"/>
    </row>
    <row r="185" spans="2:11" x14ac:dyDescent="0.25">
      <c r="B185" s="36" t="s">
        <v>55</v>
      </c>
      <c r="C185" s="165" t="s">
        <v>14</v>
      </c>
      <c r="D185" s="122"/>
      <c r="E185" s="37">
        <v>10300</v>
      </c>
      <c r="F185" s="37">
        <v>0</v>
      </c>
      <c r="G185" s="166">
        <v>0</v>
      </c>
      <c r="H185" s="122"/>
      <c r="I185" s="166">
        <v>10300</v>
      </c>
      <c r="J185" s="122"/>
      <c r="K185" s="122"/>
    </row>
    <row r="186" spans="2:11" x14ac:dyDescent="0.25">
      <c r="B186" s="38" t="s">
        <v>56</v>
      </c>
      <c r="C186" s="167" t="s">
        <v>57</v>
      </c>
      <c r="D186" s="122"/>
      <c r="E186" s="39">
        <v>10300</v>
      </c>
      <c r="F186" s="39">
        <v>0</v>
      </c>
      <c r="G186" s="168">
        <v>0</v>
      </c>
      <c r="H186" s="122"/>
      <c r="I186" s="168">
        <v>10300</v>
      </c>
      <c r="J186" s="122"/>
      <c r="K186" s="122"/>
    </row>
    <row r="187" spans="2:11" x14ac:dyDescent="0.25">
      <c r="B187" s="27" t="s">
        <v>78</v>
      </c>
      <c r="C187" s="163" t="s">
        <v>79</v>
      </c>
      <c r="D187" s="122"/>
      <c r="E187" s="28">
        <v>1000</v>
      </c>
      <c r="F187" s="28">
        <v>-300</v>
      </c>
      <c r="G187" s="164">
        <v>-30</v>
      </c>
      <c r="H187" s="122"/>
      <c r="I187" s="164">
        <v>700</v>
      </c>
      <c r="J187" s="122"/>
      <c r="K187" s="122"/>
    </row>
    <row r="188" spans="2:11" x14ac:dyDescent="0.25">
      <c r="B188" s="36" t="s">
        <v>55</v>
      </c>
      <c r="C188" s="165" t="s">
        <v>14</v>
      </c>
      <c r="D188" s="122"/>
      <c r="E188" s="37">
        <v>1000</v>
      </c>
      <c r="F188" s="37">
        <v>-300</v>
      </c>
      <c r="G188" s="166">
        <v>-30</v>
      </c>
      <c r="H188" s="122"/>
      <c r="I188" s="166">
        <v>700</v>
      </c>
      <c r="J188" s="122"/>
      <c r="K188" s="122"/>
    </row>
    <row r="189" spans="2:11" x14ac:dyDescent="0.25">
      <c r="B189" s="38" t="s">
        <v>56</v>
      </c>
      <c r="C189" s="167" t="s">
        <v>57</v>
      </c>
      <c r="D189" s="122"/>
      <c r="E189" s="39">
        <v>1000</v>
      </c>
      <c r="F189" s="39">
        <v>-300</v>
      </c>
      <c r="G189" s="168">
        <v>-30</v>
      </c>
      <c r="H189" s="122"/>
      <c r="I189" s="168">
        <v>700</v>
      </c>
      <c r="J189" s="122"/>
      <c r="K189" s="122"/>
    </row>
    <row r="190" spans="2:11" x14ac:dyDescent="0.25">
      <c r="B190" s="27" t="s">
        <v>82</v>
      </c>
      <c r="C190" s="163" t="s">
        <v>81</v>
      </c>
      <c r="D190" s="122"/>
      <c r="E190" s="28">
        <v>800</v>
      </c>
      <c r="F190" s="28">
        <v>-690</v>
      </c>
      <c r="G190" s="164">
        <v>-86.25</v>
      </c>
      <c r="H190" s="122"/>
      <c r="I190" s="164">
        <v>110</v>
      </c>
      <c r="J190" s="122"/>
      <c r="K190" s="122"/>
    </row>
    <row r="191" spans="2:11" x14ac:dyDescent="0.25">
      <c r="B191" s="36" t="s">
        <v>55</v>
      </c>
      <c r="C191" s="165" t="s">
        <v>14</v>
      </c>
      <c r="D191" s="122"/>
      <c r="E191" s="37">
        <v>800</v>
      </c>
      <c r="F191" s="37">
        <v>-690</v>
      </c>
      <c r="G191" s="166">
        <v>-86.25</v>
      </c>
      <c r="H191" s="122"/>
      <c r="I191" s="166">
        <v>110</v>
      </c>
      <c r="J191" s="122"/>
      <c r="K191" s="122"/>
    </row>
    <row r="192" spans="2:11" x14ac:dyDescent="0.25">
      <c r="B192" s="38" t="s">
        <v>56</v>
      </c>
      <c r="C192" s="167" t="s">
        <v>57</v>
      </c>
      <c r="D192" s="122"/>
      <c r="E192" s="39">
        <v>800</v>
      </c>
      <c r="F192" s="39">
        <v>-690</v>
      </c>
      <c r="G192" s="168">
        <v>-86.25</v>
      </c>
      <c r="H192" s="122"/>
      <c r="I192" s="168">
        <v>110</v>
      </c>
      <c r="J192" s="122"/>
      <c r="K192" s="122"/>
    </row>
    <row r="193" spans="2:12" ht="22.5" x14ac:dyDescent="0.25">
      <c r="B193" s="34" t="s">
        <v>111</v>
      </c>
      <c r="C193" s="161" t="s">
        <v>112</v>
      </c>
      <c r="D193" s="122"/>
      <c r="E193" s="35">
        <v>2780</v>
      </c>
      <c r="F193" s="35">
        <v>-1140</v>
      </c>
      <c r="G193" s="162">
        <v>-41.01</v>
      </c>
      <c r="H193" s="122"/>
      <c r="I193" s="162">
        <v>1640</v>
      </c>
      <c r="J193" s="122"/>
      <c r="K193" s="122"/>
    </row>
    <row r="194" spans="2:12" x14ac:dyDescent="0.25">
      <c r="B194" s="27" t="s">
        <v>67</v>
      </c>
      <c r="C194" s="163" t="s">
        <v>66</v>
      </c>
      <c r="D194" s="122"/>
      <c r="E194" s="28">
        <v>1050</v>
      </c>
      <c r="F194" s="28">
        <v>-550</v>
      </c>
      <c r="G194" s="164">
        <v>-52.38</v>
      </c>
      <c r="H194" s="122"/>
      <c r="I194" s="164">
        <v>500</v>
      </c>
      <c r="J194" s="122"/>
      <c r="K194" s="122"/>
    </row>
    <row r="195" spans="2:12" x14ac:dyDescent="0.25">
      <c r="B195" s="36" t="s">
        <v>55</v>
      </c>
      <c r="C195" s="165" t="s">
        <v>14</v>
      </c>
      <c r="D195" s="122"/>
      <c r="E195" s="37">
        <v>1050</v>
      </c>
      <c r="F195" s="37">
        <v>-550</v>
      </c>
      <c r="G195" s="166">
        <v>-52.38</v>
      </c>
      <c r="H195" s="122"/>
      <c r="I195" s="166">
        <v>500</v>
      </c>
      <c r="J195" s="122"/>
      <c r="K195" s="122"/>
    </row>
    <row r="196" spans="2:12" x14ac:dyDescent="0.25">
      <c r="B196" s="38" t="s">
        <v>56</v>
      </c>
      <c r="C196" s="167" t="s">
        <v>57</v>
      </c>
      <c r="D196" s="122"/>
      <c r="E196" s="39">
        <v>1050</v>
      </c>
      <c r="F196" s="39">
        <v>-550</v>
      </c>
      <c r="G196" s="168">
        <v>-52.38</v>
      </c>
      <c r="H196" s="122"/>
      <c r="I196" s="168">
        <v>500</v>
      </c>
      <c r="J196" s="122"/>
      <c r="K196" s="122"/>
    </row>
    <row r="197" spans="2:12" x14ac:dyDescent="0.25">
      <c r="B197" s="27" t="s">
        <v>76</v>
      </c>
      <c r="C197" s="163" t="s">
        <v>77</v>
      </c>
      <c r="D197" s="122"/>
      <c r="E197" s="28">
        <v>1500</v>
      </c>
      <c r="F197" s="28">
        <v>-500</v>
      </c>
      <c r="G197" s="164">
        <v>-33.33</v>
      </c>
      <c r="H197" s="122"/>
      <c r="I197" s="164">
        <v>1000</v>
      </c>
      <c r="J197" s="122"/>
      <c r="K197" s="122"/>
    </row>
    <row r="198" spans="2:12" x14ac:dyDescent="0.25">
      <c r="B198" s="36" t="s">
        <v>55</v>
      </c>
      <c r="C198" s="165" t="s">
        <v>14</v>
      </c>
      <c r="D198" s="122"/>
      <c r="E198" s="37">
        <v>1500</v>
      </c>
      <c r="F198" s="37">
        <v>-500</v>
      </c>
      <c r="G198" s="166">
        <v>-33.33</v>
      </c>
      <c r="H198" s="122"/>
      <c r="I198" s="166">
        <v>1000</v>
      </c>
      <c r="J198" s="122"/>
      <c r="K198" s="122"/>
    </row>
    <row r="199" spans="2:12" x14ac:dyDescent="0.25">
      <c r="B199" s="38" t="s">
        <v>56</v>
      </c>
      <c r="C199" s="167" t="s">
        <v>57</v>
      </c>
      <c r="D199" s="122"/>
      <c r="E199" s="39">
        <v>1500</v>
      </c>
      <c r="F199" s="39">
        <v>-500</v>
      </c>
      <c r="G199" s="168">
        <v>-33.33</v>
      </c>
      <c r="H199" s="122"/>
      <c r="I199" s="168">
        <v>1000</v>
      </c>
      <c r="J199" s="122"/>
      <c r="K199" s="122"/>
    </row>
    <row r="200" spans="2:12" x14ac:dyDescent="0.25">
      <c r="B200" s="27" t="s">
        <v>82</v>
      </c>
      <c r="C200" s="163" t="s">
        <v>81</v>
      </c>
      <c r="D200" s="122"/>
      <c r="E200" s="28">
        <v>230</v>
      </c>
      <c r="F200" s="28">
        <v>-90</v>
      </c>
      <c r="G200" s="164">
        <v>-39.130000000000003</v>
      </c>
      <c r="H200" s="122"/>
      <c r="I200" s="164">
        <v>140</v>
      </c>
      <c r="J200" s="122"/>
      <c r="K200" s="122"/>
    </row>
    <row r="201" spans="2:12" x14ac:dyDescent="0.25">
      <c r="B201" s="36" t="s">
        <v>55</v>
      </c>
      <c r="C201" s="165" t="s">
        <v>14</v>
      </c>
      <c r="D201" s="122"/>
      <c r="E201" s="37">
        <v>230</v>
      </c>
      <c r="F201" s="37">
        <v>-90</v>
      </c>
      <c r="G201" s="166">
        <v>-39.130000000000003</v>
      </c>
      <c r="H201" s="122"/>
      <c r="I201" s="166">
        <v>140</v>
      </c>
      <c r="J201" s="122"/>
      <c r="K201" s="122"/>
    </row>
    <row r="202" spans="2:12" x14ac:dyDescent="0.25">
      <c r="B202" s="38" t="s">
        <v>56</v>
      </c>
      <c r="C202" s="167" t="s">
        <v>57</v>
      </c>
      <c r="D202" s="122"/>
      <c r="E202" s="39">
        <v>230</v>
      </c>
      <c r="F202" s="39">
        <v>-90</v>
      </c>
      <c r="G202" s="168">
        <v>-39.130000000000003</v>
      </c>
      <c r="H202" s="122"/>
      <c r="I202" s="168">
        <v>140</v>
      </c>
      <c r="J202" s="122"/>
      <c r="K202" s="122"/>
    </row>
    <row r="204" spans="2:12" x14ac:dyDescent="0.25">
      <c r="B204" s="1"/>
      <c r="C204" s="1"/>
      <c r="D204" s="1"/>
      <c r="E204" s="1"/>
      <c r="F204" s="1"/>
      <c r="G204" s="98" t="s">
        <v>123</v>
      </c>
      <c r="H204" s="98"/>
      <c r="I204" s="98"/>
      <c r="J204" s="98"/>
      <c r="K204" s="98"/>
      <c r="L204" s="98"/>
    </row>
    <row r="205" spans="2:12" x14ac:dyDescent="0.25">
      <c r="B205" s="1"/>
      <c r="C205" s="1"/>
      <c r="D205" s="1"/>
      <c r="E205" s="1"/>
      <c r="F205" s="1"/>
      <c r="G205" s="98" t="s">
        <v>124</v>
      </c>
      <c r="H205" s="98"/>
      <c r="I205" s="98"/>
      <c r="J205" s="98"/>
      <c r="K205" s="98"/>
      <c r="L205" s="98"/>
    </row>
    <row r="206" spans="2:12" x14ac:dyDescent="0.25">
      <c r="B206" s="1"/>
      <c r="C206" s="1"/>
      <c r="D206" s="1"/>
      <c r="E206" s="1"/>
      <c r="F206" s="1"/>
      <c r="G206" s="98" t="s">
        <v>125</v>
      </c>
      <c r="H206" s="98"/>
      <c r="I206" s="98"/>
      <c r="J206" s="98"/>
      <c r="K206" s="98"/>
      <c r="L206" s="1"/>
    </row>
    <row r="207" spans="2:12" x14ac:dyDescent="0.25">
      <c r="B207" s="87" t="s">
        <v>126</v>
      </c>
      <c r="C207" s="87"/>
      <c r="D207" s="87"/>
      <c r="E207" s="15"/>
      <c r="F207" s="1"/>
      <c r="G207" s="1"/>
      <c r="H207" s="1"/>
      <c r="I207" s="1"/>
      <c r="J207" s="1"/>
      <c r="K207" s="1"/>
      <c r="L207" s="1"/>
    </row>
    <row r="208" spans="2:12" x14ac:dyDescent="0.25">
      <c r="B208" s="87" t="s">
        <v>127</v>
      </c>
      <c r="C208" s="87"/>
      <c r="D208" s="87"/>
      <c r="E208" s="87"/>
      <c r="F208" s="1"/>
      <c r="G208" s="1"/>
      <c r="H208" s="1"/>
      <c r="I208" s="1"/>
      <c r="J208" s="1"/>
      <c r="K208" s="1"/>
      <c r="L208" s="1"/>
    </row>
    <row r="209" spans="2:12" x14ac:dyDescent="0.25">
      <c r="B209" s="87" t="s">
        <v>128</v>
      </c>
      <c r="C209" s="87"/>
      <c r="D209" s="87"/>
      <c r="E209" s="87"/>
      <c r="F209" s="1"/>
      <c r="G209" s="1"/>
      <c r="H209" s="1"/>
      <c r="I209" s="1"/>
      <c r="J209" s="1"/>
      <c r="K209" s="1"/>
      <c r="L209" s="1"/>
    </row>
  </sheetData>
  <mergeCells count="434">
    <mergeCell ref="C202:D202"/>
    <mergeCell ref="G202:H202"/>
    <mergeCell ref="I202:K202"/>
    <mergeCell ref="C199:D199"/>
    <mergeCell ref="G199:H199"/>
    <mergeCell ref="I199:K199"/>
    <mergeCell ref="C200:D200"/>
    <mergeCell ref="G200:H200"/>
    <mergeCell ref="I200:K200"/>
    <mergeCell ref="C201:D201"/>
    <mergeCell ref="G201:H201"/>
    <mergeCell ref="I201:K201"/>
    <mergeCell ref="C196:D196"/>
    <mergeCell ref="G196:H196"/>
    <mergeCell ref="I196:K196"/>
    <mergeCell ref="C197:D197"/>
    <mergeCell ref="G197:H197"/>
    <mergeCell ref="I197:K197"/>
    <mergeCell ref="C198:D198"/>
    <mergeCell ref="G198:H198"/>
    <mergeCell ref="I198:K198"/>
    <mergeCell ref="C193:D193"/>
    <mergeCell ref="G193:H193"/>
    <mergeCell ref="I193:K193"/>
    <mergeCell ref="C194:D194"/>
    <mergeCell ref="G194:H194"/>
    <mergeCell ref="I194:K194"/>
    <mergeCell ref="C195:D195"/>
    <mergeCell ref="G195:H195"/>
    <mergeCell ref="I195:K195"/>
    <mergeCell ref="C190:D190"/>
    <mergeCell ref="G190:H190"/>
    <mergeCell ref="I190:K190"/>
    <mergeCell ref="C191:D191"/>
    <mergeCell ref="G191:H191"/>
    <mergeCell ref="I191:K191"/>
    <mergeCell ref="C192:D192"/>
    <mergeCell ref="G192:H192"/>
    <mergeCell ref="I192:K192"/>
    <mergeCell ref="C187:D187"/>
    <mergeCell ref="G187:H187"/>
    <mergeCell ref="I187:K187"/>
    <mergeCell ref="C188:D188"/>
    <mergeCell ref="G188:H188"/>
    <mergeCell ref="I188:K188"/>
    <mergeCell ref="C189:D189"/>
    <mergeCell ref="G189:H189"/>
    <mergeCell ref="I189:K189"/>
    <mergeCell ref="C184:D184"/>
    <mergeCell ref="G184:H184"/>
    <mergeCell ref="I184:K184"/>
    <mergeCell ref="C185:D185"/>
    <mergeCell ref="G185:H185"/>
    <mergeCell ref="I185:K185"/>
    <mergeCell ref="C186:D186"/>
    <mergeCell ref="G186:H186"/>
    <mergeCell ref="I186:K186"/>
    <mergeCell ref="C181:D181"/>
    <mergeCell ref="G181:H181"/>
    <mergeCell ref="I181:K181"/>
    <mergeCell ref="C182:D182"/>
    <mergeCell ref="G182:H182"/>
    <mergeCell ref="I182:K182"/>
    <mergeCell ref="C183:D183"/>
    <mergeCell ref="G183:H183"/>
    <mergeCell ref="I183:K183"/>
    <mergeCell ref="C178:D178"/>
    <mergeCell ref="G178:H178"/>
    <mergeCell ref="I178:K178"/>
    <mergeCell ref="C179:D179"/>
    <mergeCell ref="G179:H179"/>
    <mergeCell ref="I179:K179"/>
    <mergeCell ref="C180:D180"/>
    <mergeCell ref="G180:H180"/>
    <mergeCell ref="I180:K180"/>
    <mergeCell ref="C175:D175"/>
    <mergeCell ref="G175:H175"/>
    <mergeCell ref="I175:K175"/>
    <mergeCell ref="C176:D176"/>
    <mergeCell ref="G176:H176"/>
    <mergeCell ref="I176:K176"/>
    <mergeCell ref="C177:D177"/>
    <mergeCell ref="G177:H177"/>
    <mergeCell ref="I177:K177"/>
    <mergeCell ref="C172:D172"/>
    <mergeCell ref="G172:H172"/>
    <mergeCell ref="I172:K172"/>
    <mergeCell ref="C173:D173"/>
    <mergeCell ref="G173:H173"/>
    <mergeCell ref="I173:K173"/>
    <mergeCell ref="C174:D174"/>
    <mergeCell ref="G174:H174"/>
    <mergeCell ref="I174:K174"/>
    <mergeCell ref="C169:D169"/>
    <mergeCell ref="G169:H169"/>
    <mergeCell ref="I169:K169"/>
    <mergeCell ref="C170:D170"/>
    <mergeCell ref="G170:H170"/>
    <mergeCell ref="I170:K170"/>
    <mergeCell ref="C171:D171"/>
    <mergeCell ref="G171:H171"/>
    <mergeCell ref="I171:K171"/>
    <mergeCell ref="C166:D166"/>
    <mergeCell ref="G166:H166"/>
    <mergeCell ref="I166:K166"/>
    <mergeCell ref="C167:D167"/>
    <mergeCell ref="G167:H167"/>
    <mergeCell ref="I167:K167"/>
    <mergeCell ref="C168:D168"/>
    <mergeCell ref="G168:H168"/>
    <mergeCell ref="I168:K168"/>
    <mergeCell ref="C163:D163"/>
    <mergeCell ref="G163:H163"/>
    <mergeCell ref="I163:K163"/>
    <mergeCell ref="C164:D164"/>
    <mergeCell ref="G164:H164"/>
    <mergeCell ref="I164:K164"/>
    <mergeCell ref="C165:D165"/>
    <mergeCell ref="G165:H165"/>
    <mergeCell ref="I165:K165"/>
    <mergeCell ref="C160:D160"/>
    <mergeCell ref="G160:H160"/>
    <mergeCell ref="I160:K160"/>
    <mergeCell ref="C161:D161"/>
    <mergeCell ref="G161:H161"/>
    <mergeCell ref="I161:K161"/>
    <mergeCell ref="C162:D162"/>
    <mergeCell ref="G162:H162"/>
    <mergeCell ref="I162:K162"/>
    <mergeCell ref="C157:D157"/>
    <mergeCell ref="G157:H157"/>
    <mergeCell ref="I157:K157"/>
    <mergeCell ref="C158:D158"/>
    <mergeCell ref="G158:H158"/>
    <mergeCell ref="I158:K158"/>
    <mergeCell ref="C159:D159"/>
    <mergeCell ref="G159:H159"/>
    <mergeCell ref="I159:K159"/>
    <mergeCell ref="C154:D154"/>
    <mergeCell ref="G154:H154"/>
    <mergeCell ref="I154:K154"/>
    <mergeCell ref="C155:D155"/>
    <mergeCell ref="G155:H155"/>
    <mergeCell ref="I155:K155"/>
    <mergeCell ref="C156:D156"/>
    <mergeCell ref="G156:H156"/>
    <mergeCell ref="I156:K156"/>
    <mergeCell ref="C151:D151"/>
    <mergeCell ref="G151:H151"/>
    <mergeCell ref="I151:K151"/>
    <mergeCell ref="C152:D152"/>
    <mergeCell ref="G152:H152"/>
    <mergeCell ref="I152:K152"/>
    <mergeCell ref="C153:D153"/>
    <mergeCell ref="G153:H153"/>
    <mergeCell ref="I153:K153"/>
    <mergeCell ref="C148:D148"/>
    <mergeCell ref="G148:H148"/>
    <mergeCell ref="I148:K148"/>
    <mergeCell ref="C149:D149"/>
    <mergeCell ref="G149:H149"/>
    <mergeCell ref="I149:K149"/>
    <mergeCell ref="C150:D150"/>
    <mergeCell ref="G150:H150"/>
    <mergeCell ref="I150:K150"/>
    <mergeCell ref="C145:D145"/>
    <mergeCell ref="G145:H145"/>
    <mergeCell ref="I145:K145"/>
    <mergeCell ref="C146:D146"/>
    <mergeCell ref="G146:H146"/>
    <mergeCell ref="I146:K146"/>
    <mergeCell ref="C147:D147"/>
    <mergeCell ref="G147:H147"/>
    <mergeCell ref="I147:K147"/>
    <mergeCell ref="C131:D131"/>
    <mergeCell ref="G131:H131"/>
    <mergeCell ref="I131:K131"/>
    <mergeCell ref="C143:D143"/>
    <mergeCell ref="G143:H143"/>
    <mergeCell ref="I143:K143"/>
    <mergeCell ref="C144:D144"/>
    <mergeCell ref="G144:H144"/>
    <mergeCell ref="I144:K144"/>
    <mergeCell ref="C132:D132"/>
    <mergeCell ref="G132:H132"/>
    <mergeCell ref="I132:K132"/>
    <mergeCell ref="C133:D133"/>
    <mergeCell ref="G133:H133"/>
    <mergeCell ref="I133:K133"/>
    <mergeCell ref="C134:D134"/>
    <mergeCell ref="G134:H134"/>
    <mergeCell ref="I134:K134"/>
    <mergeCell ref="C135:D135"/>
    <mergeCell ref="G135:H135"/>
    <mergeCell ref="I135:K135"/>
    <mergeCell ref="C136:D136"/>
    <mergeCell ref="G136:H136"/>
    <mergeCell ref="I136:K136"/>
    <mergeCell ref="C90:D90"/>
    <mergeCell ref="G90:H90"/>
    <mergeCell ref="I90:K90"/>
    <mergeCell ref="C130:D130"/>
    <mergeCell ref="G130:H130"/>
    <mergeCell ref="I130:K130"/>
    <mergeCell ref="B125:M125"/>
    <mergeCell ref="C129:D129"/>
    <mergeCell ref="C91:D91"/>
    <mergeCell ref="G91:H91"/>
    <mergeCell ref="I91:K91"/>
    <mergeCell ref="C93:H93"/>
    <mergeCell ref="B94:K94"/>
    <mergeCell ref="H97:I97"/>
    <mergeCell ref="J97:N97"/>
    <mergeCell ref="C97:D97"/>
    <mergeCell ref="B106:C106"/>
    <mergeCell ref="B107:C107"/>
    <mergeCell ref="B108:C108"/>
    <mergeCell ref="C70:D70"/>
    <mergeCell ref="G70:H70"/>
    <mergeCell ref="I70:K70"/>
    <mergeCell ref="C71:D71"/>
    <mergeCell ref="G71:H71"/>
    <mergeCell ref="I71:K71"/>
    <mergeCell ref="C89:D89"/>
    <mergeCell ref="G89:H89"/>
    <mergeCell ref="I89:K89"/>
    <mergeCell ref="I66:K66"/>
    <mergeCell ref="C67:D67"/>
    <mergeCell ref="G67:H67"/>
    <mergeCell ref="I67:K67"/>
    <mergeCell ref="C68:D68"/>
    <mergeCell ref="G68:H68"/>
    <mergeCell ref="I68:K68"/>
    <mergeCell ref="C69:D69"/>
    <mergeCell ref="G69:H69"/>
    <mergeCell ref="I69:K69"/>
    <mergeCell ref="A1:C1"/>
    <mergeCell ref="H1:I1"/>
    <mergeCell ref="A2:C2"/>
    <mergeCell ref="C59:D59"/>
    <mergeCell ref="G59:H59"/>
    <mergeCell ref="A13:B13"/>
    <mergeCell ref="C13:D13"/>
    <mergeCell ref="G13:H13"/>
    <mergeCell ref="I13:L13"/>
    <mergeCell ref="A3:C3"/>
    <mergeCell ref="A4:C4"/>
    <mergeCell ref="A19:B19"/>
    <mergeCell ref="C19:D19"/>
    <mergeCell ref="G19:H19"/>
    <mergeCell ref="I19:L19"/>
    <mergeCell ref="A21:B21"/>
    <mergeCell ref="C21:D21"/>
    <mergeCell ref="G21:H21"/>
    <mergeCell ref="I21:L21"/>
    <mergeCell ref="A16:B16"/>
    <mergeCell ref="C16:D16"/>
    <mergeCell ref="G16:H16"/>
    <mergeCell ref="I16:L16"/>
    <mergeCell ref="A18:B18"/>
    <mergeCell ref="C18:D18"/>
    <mergeCell ref="G18:H18"/>
    <mergeCell ref="I18:L18"/>
    <mergeCell ref="A14:B14"/>
    <mergeCell ref="C14:D14"/>
    <mergeCell ref="G14:H14"/>
    <mergeCell ref="I14:L14"/>
    <mergeCell ref="A15:B15"/>
    <mergeCell ref="C15:D15"/>
    <mergeCell ref="G15:H15"/>
    <mergeCell ref="I15:L15"/>
    <mergeCell ref="A24:B24"/>
    <mergeCell ref="C24:D24"/>
    <mergeCell ref="G24:H24"/>
    <mergeCell ref="I24:L24"/>
    <mergeCell ref="A25:B25"/>
    <mergeCell ref="C25:D25"/>
    <mergeCell ref="G25:H25"/>
    <mergeCell ref="I25:L25"/>
    <mergeCell ref="A22:B22"/>
    <mergeCell ref="C22:D22"/>
    <mergeCell ref="G22:H22"/>
    <mergeCell ref="I22:L22"/>
    <mergeCell ref="A23:B23"/>
    <mergeCell ref="C23:D23"/>
    <mergeCell ref="G23:H23"/>
    <mergeCell ref="I23:L23"/>
    <mergeCell ref="A28:B28"/>
    <mergeCell ref="C28:D28"/>
    <mergeCell ref="G28:H28"/>
    <mergeCell ref="I28:L28"/>
    <mergeCell ref="A29:B29"/>
    <mergeCell ref="C29:D29"/>
    <mergeCell ref="G29:H29"/>
    <mergeCell ref="I29:L29"/>
    <mergeCell ref="A26:B26"/>
    <mergeCell ref="C26:D26"/>
    <mergeCell ref="G26:H26"/>
    <mergeCell ref="I26:L26"/>
    <mergeCell ref="A27:B27"/>
    <mergeCell ref="C27:D27"/>
    <mergeCell ref="G27:H27"/>
    <mergeCell ref="I27:L27"/>
    <mergeCell ref="C36:D36"/>
    <mergeCell ref="G36:H36"/>
    <mergeCell ref="I36:L36"/>
    <mergeCell ref="A30:B30"/>
    <mergeCell ref="C30:D30"/>
    <mergeCell ref="G30:H30"/>
    <mergeCell ref="I30:L30"/>
    <mergeCell ref="B32:L32"/>
    <mergeCell ref="B33:K34"/>
    <mergeCell ref="B35:K35"/>
    <mergeCell ref="C38:D38"/>
    <mergeCell ref="G38:H38"/>
    <mergeCell ref="I38:L38"/>
    <mergeCell ref="C39:D39"/>
    <mergeCell ref="G39:H39"/>
    <mergeCell ref="I39:L39"/>
    <mergeCell ref="G37:H37"/>
    <mergeCell ref="I37:L37"/>
    <mergeCell ref="B37:E37"/>
    <mergeCell ref="C42:D42"/>
    <mergeCell ref="G42:H42"/>
    <mergeCell ref="I42:L42"/>
    <mergeCell ref="C43:D43"/>
    <mergeCell ref="G43:H43"/>
    <mergeCell ref="I43:L43"/>
    <mergeCell ref="C40:D40"/>
    <mergeCell ref="G40:H40"/>
    <mergeCell ref="I40:L40"/>
    <mergeCell ref="C41:D41"/>
    <mergeCell ref="G41:H41"/>
    <mergeCell ref="I41:L41"/>
    <mergeCell ref="C47:D47"/>
    <mergeCell ref="G47:H47"/>
    <mergeCell ref="I47:L47"/>
    <mergeCell ref="C49:D49"/>
    <mergeCell ref="G49:H49"/>
    <mergeCell ref="I49:L49"/>
    <mergeCell ref="C45:D45"/>
    <mergeCell ref="G45:H45"/>
    <mergeCell ref="I45:L45"/>
    <mergeCell ref="C46:D46"/>
    <mergeCell ref="G46:H46"/>
    <mergeCell ref="I46:L46"/>
    <mergeCell ref="C52:D52"/>
    <mergeCell ref="G52:H52"/>
    <mergeCell ref="I52:L52"/>
    <mergeCell ref="B53:E53"/>
    <mergeCell ref="G53:H53"/>
    <mergeCell ref="I53:L53"/>
    <mergeCell ref="C50:D50"/>
    <mergeCell ref="G50:H50"/>
    <mergeCell ref="I50:L50"/>
    <mergeCell ref="C51:D51"/>
    <mergeCell ref="G51:H51"/>
    <mergeCell ref="I51:L51"/>
    <mergeCell ref="C54:D54"/>
    <mergeCell ref="G54:H54"/>
    <mergeCell ref="I54:L54"/>
    <mergeCell ref="C55:D55"/>
    <mergeCell ref="G55:H55"/>
    <mergeCell ref="I55:L55"/>
    <mergeCell ref="C60:D60"/>
    <mergeCell ref="G60:H60"/>
    <mergeCell ref="I60:K60"/>
    <mergeCell ref="I59:L59"/>
    <mergeCell ref="C61:D61"/>
    <mergeCell ref="G61:H61"/>
    <mergeCell ref="I61:K61"/>
    <mergeCell ref="C62:D62"/>
    <mergeCell ref="G62:H62"/>
    <mergeCell ref="I62:K62"/>
    <mergeCell ref="C63:D63"/>
    <mergeCell ref="C88:D88"/>
    <mergeCell ref="G88:H88"/>
    <mergeCell ref="C73:D73"/>
    <mergeCell ref="G73:H73"/>
    <mergeCell ref="I73:L73"/>
    <mergeCell ref="B87:K87"/>
    <mergeCell ref="I88:L88"/>
    <mergeCell ref="G63:H63"/>
    <mergeCell ref="I63:K63"/>
    <mergeCell ref="C64:D64"/>
    <mergeCell ref="G64:H64"/>
    <mergeCell ref="I64:K64"/>
    <mergeCell ref="C65:D65"/>
    <mergeCell ref="G65:H65"/>
    <mergeCell ref="I65:K65"/>
    <mergeCell ref="C66:D66"/>
    <mergeCell ref="G66:H66"/>
    <mergeCell ref="B209:E209"/>
    <mergeCell ref="B5:C5"/>
    <mergeCell ref="B6:D6"/>
    <mergeCell ref="B7:D7"/>
    <mergeCell ref="B8:M8"/>
    <mergeCell ref="B10:M10"/>
    <mergeCell ref="B11:K11"/>
    <mergeCell ref="I17:K17"/>
    <mergeCell ref="I20:K20"/>
    <mergeCell ref="B126:K126"/>
    <mergeCell ref="B127:K127"/>
    <mergeCell ref="H129:I129"/>
    <mergeCell ref="J129:N129"/>
    <mergeCell ref="G204:L204"/>
    <mergeCell ref="G205:L205"/>
    <mergeCell ref="G206:K206"/>
    <mergeCell ref="B207:D207"/>
    <mergeCell ref="B208:E208"/>
    <mergeCell ref="B99:C99"/>
    <mergeCell ref="B100:C100"/>
    <mergeCell ref="B101:C101"/>
    <mergeCell ref="C104:D104"/>
    <mergeCell ref="H104:I104"/>
    <mergeCell ref="J104:N104"/>
    <mergeCell ref="C137:D137"/>
    <mergeCell ref="G137:H137"/>
    <mergeCell ref="I137:K137"/>
    <mergeCell ref="C138:D138"/>
    <mergeCell ref="G138:H138"/>
    <mergeCell ref="I138:K138"/>
    <mergeCell ref="C142:D142"/>
    <mergeCell ref="G142:H142"/>
    <mergeCell ref="I142:K142"/>
    <mergeCell ref="C139:D139"/>
    <mergeCell ref="G139:H139"/>
    <mergeCell ref="I139:K139"/>
    <mergeCell ref="C140:D140"/>
    <mergeCell ref="G140:H140"/>
    <mergeCell ref="I140:K140"/>
    <mergeCell ref="C141:D141"/>
    <mergeCell ref="G141:H141"/>
    <mergeCell ref="I141:K141"/>
  </mergeCells>
  <pageMargins left="0.39370078740157483" right="0.39370078740157483" top="0.39370078740157483" bottom="0.70866141732283472" header="0.39370078740157483" footer="0.39370078740157483"/>
  <pageSetup paperSize="9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activeCell="S18" sqref="S18"/>
    </sheetView>
  </sheetViews>
  <sheetFormatPr defaultRowHeight="15" x14ac:dyDescent="0.25"/>
  <sheetData/>
  <pageMargins left="0.39370078740157499" right="0.39370078740157499" top="0.39370078740157499" bottom="0.70866141732283505" header="0.39370078740157499" footer="0.39370078740157499"/>
  <pageSetup paperSize="9" orientation="landscape" horizontalDpi="300" verticalDpi="300"/>
  <headerFooter alignWithMargins="0">
    <oddFooter>&amp;L&amp;"Arial,Regular"&amp;8 LC Šifra apl. (2026) &amp;C&amp;"Arial,Regular"&amp;8Stranica &amp;P od &amp;N &amp;R&amp;"Arial,Regular"&amp;8 *Obrada LC*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OPĆI I POSEBNI DIO</vt:lpstr>
      <vt:lpstr>Sheet2</vt:lpstr>
      <vt:lpstr>'OPĆI I POSEBNI DIO'!Ispis_naslova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Silvija Drempetić</cp:lastModifiedBy>
  <cp:lastPrinted>2026-10-27T12:13:29Z</cp:lastPrinted>
  <dcterms:modified xsi:type="dcterms:W3CDTF">2026-10-27T12:13:32Z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